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Dokumentumok\_ELŐTERJESZTÉSEK\2026\2026_07_30\Előterjesztés Kunszentmártoni SZEK felújítása Játék_új eljárás3 beszerzés\"/>
    </mc:Choice>
  </mc:AlternateContent>
  <bookViews>
    <workbookView xWindow="0" yWindow="0" windowWidth="23040" windowHeight="9264"/>
  </bookViews>
  <sheets>
    <sheet name="JÁTÉK" sheetId="3" r:id="rId1"/>
    <sheet name="Munka2" sheetId="2" state="hidden" r:id="rId2"/>
  </sheets>
  <definedNames>
    <definedName name="_xlnm.Print_Area" localSheetId="0">JÁTÉK!$A$1:$M$51</definedName>
  </definedNames>
  <calcPr calcId="181029"/>
</workbook>
</file>

<file path=xl/calcChain.xml><?xml version="1.0" encoding="utf-8"?>
<calcChain xmlns="http://schemas.openxmlformats.org/spreadsheetml/2006/main">
  <c r="G15" i="3" l="1"/>
  <c r="E35" i="3"/>
  <c r="E34" i="3"/>
  <c r="E33" i="3"/>
  <c r="E32" i="3"/>
  <c r="F32" i="3" s="1"/>
  <c r="G32" i="3" s="1"/>
  <c r="E31" i="3"/>
  <c r="E30" i="3"/>
  <c r="E29" i="3"/>
  <c r="F29" i="3" s="1"/>
  <c r="G29" i="3" s="1"/>
  <c r="E28" i="3"/>
  <c r="F28" i="3" s="1"/>
  <c r="G28" i="3" s="1"/>
  <c r="E27" i="3"/>
  <c r="E26" i="3"/>
  <c r="E25" i="3"/>
  <c r="F25" i="3" s="1"/>
  <c r="G25" i="3" s="1"/>
  <c r="E24" i="3"/>
  <c r="F24" i="3" s="1"/>
  <c r="G24" i="3" s="1"/>
  <c r="E23" i="3"/>
  <c r="E22" i="3"/>
  <c r="E21" i="3"/>
  <c r="E20" i="3"/>
  <c r="F20" i="3" s="1"/>
  <c r="G20" i="3" s="1"/>
  <c r="E19" i="3"/>
  <c r="E18" i="3"/>
  <c r="E17" i="3"/>
  <c r="E16" i="3"/>
  <c r="F16" i="3" s="1"/>
  <c r="G16" i="3" s="1"/>
  <c r="E15" i="3"/>
  <c r="F21" i="3" l="1"/>
  <c r="G21" i="3" s="1"/>
  <c r="F17" i="3"/>
  <c r="G17" i="3" s="1"/>
  <c r="F33" i="3"/>
  <c r="G33" i="3" s="1"/>
  <c r="F23" i="3"/>
  <c r="G23" i="3" s="1"/>
  <c r="F19" i="3"/>
  <c r="G19" i="3" s="1"/>
  <c r="F35" i="3"/>
  <c r="G35" i="3" s="1"/>
  <c r="F15" i="3"/>
  <c r="F31" i="3"/>
  <c r="G31" i="3" s="1"/>
  <c r="E36" i="3"/>
  <c r="F27" i="3"/>
  <c r="G27" i="3" s="1"/>
  <c r="F18" i="3"/>
  <c r="G18" i="3" s="1"/>
  <c r="F22" i="3"/>
  <c r="G22" i="3" s="1"/>
  <c r="F26" i="3"/>
  <c r="G26" i="3" s="1"/>
  <c r="F30" i="3"/>
  <c r="G30" i="3" s="1"/>
  <c r="F34" i="3"/>
  <c r="G34" i="3" s="1"/>
  <c r="F36" i="3" l="1"/>
  <c r="G36" i="3"/>
</calcChain>
</file>

<file path=xl/sharedStrings.xml><?xml version="1.0" encoding="utf-8"?>
<sst xmlns="http://schemas.openxmlformats.org/spreadsheetml/2006/main" count="64" uniqueCount="64">
  <si>
    <t>Az adatok forintban értendők</t>
  </si>
  <si>
    <t>Eszköz megnevezése</t>
  </si>
  <si>
    <t>db</t>
  </si>
  <si>
    <t>nettó egységár</t>
  </si>
  <si>
    <t>nettó érték</t>
  </si>
  <si>
    <t>áfa</t>
  </si>
  <si>
    <t>bruttó érték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</si>
  <si>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</si>
  <si>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</si>
  <si>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</si>
  <si>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</si>
  <si>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</si>
  <si>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</si>
  <si>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</si>
  <si>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</si>
  <si>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</si>
  <si>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</si>
  <si>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</si>
  <si>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</si>
  <si>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</si>
  <si>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</si>
  <si>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</si>
  <si>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</si>
  <si>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</si>
  <si>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</si>
  <si>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</si>
  <si>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</si>
  <si>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</si>
  <si>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Összesen:</t>
  </si>
  <si>
    <t>Eszközlista - projekten belül beszerezni kívánt eszközök listája</t>
  </si>
  <si>
    <t xml:space="preserve">Kelt: </t>
  </si>
  <si>
    <r>
      <t xml:space="preserve">Figyelem! A </t>
    </r>
    <r>
      <rPr>
        <b/>
        <sz val="10"/>
        <color indexed="10"/>
        <rFont val="Verdana"/>
        <family val="2"/>
        <charset val="238"/>
      </rPr>
      <t xml:space="preserve">hatályos ÁFA százalékos értékének megfelelő </t>
    </r>
    <r>
      <rPr>
        <sz val="10"/>
        <color indexed="10"/>
        <rFont val="Verdana"/>
        <family val="2"/>
        <charset val="238"/>
      </rPr>
      <t>ÁFA-összeggel szükséges tervezni!</t>
    </r>
  </si>
  <si>
    <t>Pozitivity társasjáték</t>
  </si>
  <si>
    <t>55 kérdés hogy a gyerekek szívesen beszéljenek magukról (beszélgetés indító kártya-kiadvány)</t>
  </si>
  <si>
    <t>55 KÉRDÉS, AMELYEK SEGÍTENEK A NEHÉZSÉGEKKEL VALÓ MEGKÜZDÉSBEN társasjáték</t>
  </si>
  <si>
    <t>Érzel-mese érzelmi inteligenciát fejlesztő játék</t>
  </si>
  <si>
    <t>Dixit társasjáték</t>
  </si>
  <si>
    <t>Az érzelmek birodalma társasjáték</t>
  </si>
  <si>
    <t>Montessori szivárvány hinta</t>
  </si>
  <si>
    <t>Mágneses építőjáték, 56 darabos kreatív mágneses építőkészlet – készségfejlesztő építőjáték gyerekeknek</t>
  </si>
  <si>
    <t>Mágneses rajztábla, Asztali mágneses rajztábla számokkal</t>
  </si>
  <si>
    <t>Csoda galaxis formabedobós játék</t>
  </si>
  <si>
    <t>Hogy vagy kátya játék 1</t>
  </si>
  <si>
    <t>Körvonal kids - kérdések gyerekeknek játék</t>
  </si>
  <si>
    <t>Montessori  hinta, Tündérpalló Egyensúlyozó Montessori hinta</t>
  </si>
  <si>
    <t>Fémautó játékkészlet 16 darab Inlea4Fun ALLOY RACE CARS</t>
  </si>
  <si>
    <t>EGO - Ki ismer legjobban? - társasjáték</t>
  </si>
  <si>
    <t xml:space="preserve">Játéktároló zsák BLÅVINGAD. Tárolózsák, bálna mintás/kék-zöld, Méretek: Átmérő: 36 cm, Magasság: 50 cm, Anyag: 100 % poliészter (100% újrahasznosított anyag) Hátrész: 100 % PEVA műanyag  (Kapcsolattartó) </t>
  </si>
  <si>
    <t>Fa babacsalád 6 db-os. Egy különleges babacsalád, mely fából és textilből készült. A család 6 személyt mutat be 3 generáción keresztül. A babák keze, lába és dereka hajlítható.</t>
  </si>
  <si>
    <t>Baba ház. Három szintes babaház narancssárga tetővel. A házhoz hozzátartoznak a bútorok, 4 db baba, gépjármű, kutyaház kutyával.</t>
  </si>
  <si>
    <t>Bábkészlet Textil ujjbábkészlet - 6 db-os ( Piroskás és állatos). Textilből készült 6 darab ujjbáb készlet.</t>
  </si>
  <si>
    <t xml:space="preserve">Bábkészlet. Melissa &amp; Doug Bábjátékok, szafari pajtások. 6 darabos szafari állatos kesztyűbáb. </t>
  </si>
  <si>
    <t>A fotók a termékek könnyebb  beazonosítását szolgálják. A jobb láthatóság érdekében nagyíthatók.</t>
  </si>
  <si>
    <t>Megjegyzés</t>
  </si>
  <si>
    <t>Ajánlattevő neve:</t>
  </si>
  <si>
    <t>Székhelye:</t>
  </si>
  <si>
    <t>Adószáma:</t>
  </si>
  <si>
    <t>cégszerű aláírás</t>
  </si>
  <si>
    <t>P.H.</t>
  </si>
  <si>
    <t>Képviseli:</t>
  </si>
  <si>
    <t>Levelezésicím:</t>
  </si>
  <si>
    <t>Telefon/fax:</t>
  </si>
  <si>
    <t>E-mail cím:</t>
  </si>
  <si>
    <t>Pozitivity szupererő társasjáték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</si>
</sst>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9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0"/>
      <color indexed="10"/>
      <name val="Verdana"/>
      <family val="2"/>
      <charset val="238"/>
    </font>
    <font>
      <b/>
      <sz val="10"/>
      <color indexed="10"/>
      <name val="Verdana"/>
      <family val="2"/>
      <charset val="238"/>
    </font>
    <font>
      <b/>
      <sz val="10"/>
      <name val="Arial"/>
      <family val="2"/>
      <charset val="238"/>
    </font>
    <font>
      <b/>
      <sz val="12"/>
      <name val="Verdana"/>
      <family val="2"/>
      <charset val="238"/>
    </font>
    <font>
      <sz val="8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justify" wrapText="1"/>
    </xf>
    <xf numFmtId="0" fontId="1" fillId="0" borderId="0" xfId="0" applyFont="1"/>
    <xf numFmtId="0" fontId="6" fillId="0" borderId="0" xfId="0" applyFont="1"/>
    <xf numFmtId="3" fontId="3" fillId="0" borderId="4" xfId="0" applyNumberFormat="1" applyFont="1" applyBorder="1" applyAlignment="1" applyProtection="1">
      <alignment horizontal="center" vertical="center"/>
      <protection locked="0"/>
    </xf>
    <xf numFmtId="3" fontId="3" fillId="0" borderId="4" xfId="1" applyNumberFormat="1" applyFont="1" applyFill="1" applyBorder="1" applyAlignment="1" applyProtection="1">
      <alignment horizontal="center" vertical="center"/>
      <protection locked="0"/>
    </xf>
    <xf numFmtId="3" fontId="3" fillId="0" borderId="4" xfId="1" applyNumberFormat="1" applyFont="1" applyFill="1" applyBorder="1" applyAlignment="1" applyProtection="1">
      <alignment horizontal="center" vertical="center"/>
    </xf>
    <xf numFmtId="3" fontId="3" fillId="0" borderId="4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1" fontId="3" fillId="0" borderId="0" xfId="0" applyNumberFormat="1" applyFont="1"/>
    <xf numFmtId="1" fontId="3" fillId="0" borderId="0" xfId="0" applyNumberFormat="1" applyFont="1" applyAlignment="1">
      <alignment horizontal="center" wrapText="1"/>
    </xf>
    <xf numFmtId="1" fontId="1" fillId="0" borderId="0" xfId="0" applyNumberFormat="1" applyFont="1"/>
    <xf numFmtId="1" fontId="0" fillId="0" borderId="0" xfId="0" applyNumberFormat="1"/>
    <xf numFmtId="0" fontId="7" fillId="0" borderId="0" xfId="0" applyFont="1"/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3" fontId="2" fillId="0" borderId="7" xfId="0" applyNumberFormat="1" applyFont="1" applyBorder="1" applyAlignment="1">
      <alignment horizontal="center"/>
    </xf>
    <xf numFmtId="3" fontId="2" fillId="0" borderId="7" xfId="1" applyNumberFormat="1" applyFont="1" applyFill="1" applyBorder="1" applyAlignment="1">
      <alignment horizontal="center"/>
    </xf>
    <xf numFmtId="3" fontId="3" fillId="0" borderId="8" xfId="1" applyNumberFormat="1" applyFont="1" applyFill="1" applyBorder="1" applyAlignment="1" applyProtection="1">
      <alignment horizont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/>
    <xf numFmtId="0" fontId="2" fillId="0" borderId="0" xfId="0" applyFont="1" applyAlignment="1" applyProtection="1">
      <alignment horizontal="left"/>
      <protection locked="0"/>
    </xf>
    <xf numFmtId="0" fontId="2" fillId="0" borderId="11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10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</cellXfs>
  <cellStyles count="2">
    <cellStyle name="Ezres 2" xfId="1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234675</xdr:colOff>
      <xdr:row>16</xdr:row>
      <xdr:rowOff>27610</xdr:rowOff>
    </xdr:from>
    <xdr:to>
      <xdr:col>10</xdr:col>
      <xdr:colOff>156509</xdr:colOff>
      <xdr:row>17</xdr:row>
      <xdr:rowOff>1</xdr:rowOff>
    </xdr:to>
    <xdr:pic>
      <xdr:nvPicPr>
        <xdr:cNvPr id="108" name="Kép 107">
          <a:extLst>
            <a:ext uri="{FF2B5EF4-FFF2-40B4-BE49-F238E27FC236}">
              <a16:creationId xmlns:a16="http://schemas.microsoft.com/office/drawing/2014/main" xmlns="" id="{EEB33AFB-D8FD-46C0-B9B5-F853A6233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5375" y="100202035"/>
          <a:ext cx="1141034" cy="1239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69020</xdr:colOff>
      <xdr:row>17</xdr:row>
      <xdr:rowOff>124240</xdr:rowOff>
    </xdr:from>
    <xdr:to>
      <xdr:col>10</xdr:col>
      <xdr:colOff>154447</xdr:colOff>
      <xdr:row>17</xdr:row>
      <xdr:rowOff>1177529</xdr:rowOff>
    </xdr:to>
    <xdr:pic>
      <xdr:nvPicPr>
        <xdr:cNvPr id="109" name="Kép 108">
          <a:extLst>
            <a:ext uri="{FF2B5EF4-FFF2-40B4-BE49-F238E27FC236}">
              <a16:creationId xmlns:a16="http://schemas.microsoft.com/office/drawing/2014/main" xmlns="" id="{6DB05379-AB07-432B-BA80-825A5D105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9720" y="101565490"/>
          <a:ext cx="1304627" cy="1053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276087</xdr:colOff>
      <xdr:row>32</xdr:row>
      <xdr:rowOff>69021</xdr:rowOff>
    </xdr:from>
    <xdr:to>
      <xdr:col>11</xdr:col>
      <xdr:colOff>13805</xdr:colOff>
      <xdr:row>32</xdr:row>
      <xdr:rowOff>1108544</xdr:rowOff>
    </xdr:to>
    <xdr:pic>
      <xdr:nvPicPr>
        <xdr:cNvPr id="110" name="Kép 109" descr="Kinetikus homok egy dobozban 2kg homokozó + 16 forma">
          <a:extLst>
            <a:ext uri="{FF2B5EF4-FFF2-40B4-BE49-F238E27FC236}">
              <a16:creationId xmlns:a16="http://schemas.microsoft.com/office/drawing/2014/main" xmlns="" id="{39981316-126C-427C-872A-39A0EB7FB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6387" y="120836496"/>
          <a:ext cx="956918" cy="1039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41414</xdr:colOff>
      <xdr:row>32</xdr:row>
      <xdr:rowOff>69022</xdr:rowOff>
    </xdr:from>
    <xdr:to>
      <xdr:col>10</xdr:col>
      <xdr:colOff>565979</xdr:colOff>
      <xdr:row>32</xdr:row>
      <xdr:rowOff>1212022</xdr:rowOff>
    </xdr:to>
    <xdr:pic>
      <xdr:nvPicPr>
        <xdr:cNvPr id="111" name="Kép 110">
          <a:extLst>
            <a:ext uri="{FF2B5EF4-FFF2-40B4-BE49-F238E27FC236}">
              <a16:creationId xmlns:a16="http://schemas.microsoft.com/office/drawing/2014/main" xmlns="" id="{34F30586-41CD-4B6E-AFAF-0219FF90E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1714" y="120836497"/>
          <a:ext cx="113416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593587</xdr:colOff>
      <xdr:row>14</xdr:row>
      <xdr:rowOff>110435</xdr:rowOff>
    </xdr:from>
    <xdr:to>
      <xdr:col>9</xdr:col>
      <xdr:colOff>581402</xdr:colOff>
      <xdr:row>14</xdr:row>
      <xdr:rowOff>1185027</xdr:rowOff>
    </xdr:to>
    <xdr:pic>
      <xdr:nvPicPr>
        <xdr:cNvPr id="173" name="Kép 172">
          <a:extLst>
            <a:ext uri="{FF2B5EF4-FFF2-40B4-BE49-F238E27FC236}">
              <a16:creationId xmlns:a16="http://schemas.microsoft.com/office/drawing/2014/main" xmlns="" id="{FE25CC82-1FFC-458E-8551-268C3980E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4687" y="97722635"/>
          <a:ext cx="1207015" cy="10745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138043</xdr:colOff>
      <xdr:row>18</xdr:row>
      <xdr:rowOff>220870</xdr:rowOff>
    </xdr:from>
    <xdr:to>
      <xdr:col>9</xdr:col>
      <xdr:colOff>432511</xdr:colOff>
      <xdr:row>18</xdr:row>
      <xdr:rowOff>1220995</xdr:rowOff>
    </xdr:to>
    <xdr:pic>
      <xdr:nvPicPr>
        <xdr:cNvPr id="175" name="Kép 174" descr="Érzel-mese érzelmi intelligenciát fejlesztő játék">
          <a:extLst>
            <a:ext uri="{FF2B5EF4-FFF2-40B4-BE49-F238E27FC236}">
              <a16:creationId xmlns:a16="http://schemas.microsoft.com/office/drawing/2014/main" xmlns="" id="{B0A2C54D-9E13-4B39-8080-5C6BE9201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8743" y="102928945"/>
          <a:ext cx="904068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41412</xdr:colOff>
      <xdr:row>19</xdr:row>
      <xdr:rowOff>151848</xdr:rowOff>
    </xdr:from>
    <xdr:to>
      <xdr:col>9</xdr:col>
      <xdr:colOff>379653</xdr:colOff>
      <xdr:row>19</xdr:row>
      <xdr:rowOff>1180548</xdr:rowOff>
    </xdr:to>
    <xdr:pic>
      <xdr:nvPicPr>
        <xdr:cNvPr id="176" name="Kép 175" descr="Dixit társasjáték - magyar kiadás">
          <a:extLst>
            <a:ext uri="{FF2B5EF4-FFF2-40B4-BE49-F238E27FC236}">
              <a16:creationId xmlns:a16="http://schemas.microsoft.com/office/drawing/2014/main" xmlns="" id="{8A4DB04E-021A-428B-94BC-5FCE1F34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2112" y="104126748"/>
          <a:ext cx="94784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496957</xdr:colOff>
      <xdr:row>20</xdr:row>
      <xdr:rowOff>138043</xdr:rowOff>
    </xdr:from>
    <xdr:to>
      <xdr:col>9</xdr:col>
      <xdr:colOff>314945</xdr:colOff>
      <xdr:row>20</xdr:row>
      <xdr:rowOff>1290568</xdr:rowOff>
    </xdr:to>
    <xdr:pic>
      <xdr:nvPicPr>
        <xdr:cNvPr id="177" name="Kép 176" descr="Az érzelmek birodalma - érzelmi intelligencia fejlesztő társasjáték">
          <a:extLst>
            <a:ext uri="{FF2B5EF4-FFF2-40B4-BE49-F238E27FC236}">
              <a16:creationId xmlns:a16="http://schemas.microsoft.com/office/drawing/2014/main" xmlns="" id="{73789C6F-FAB0-44EE-B4DC-1E68E3AEB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8057" y="105379768"/>
          <a:ext cx="1037188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165652</xdr:colOff>
      <xdr:row>21</xdr:row>
      <xdr:rowOff>69022</xdr:rowOff>
    </xdr:from>
    <xdr:to>
      <xdr:col>9</xdr:col>
      <xdr:colOff>472271</xdr:colOff>
      <xdr:row>21</xdr:row>
      <xdr:rowOff>1106726</xdr:rowOff>
    </xdr:to>
    <xdr:pic>
      <xdr:nvPicPr>
        <xdr:cNvPr id="178" name="Kép 177">
          <a:extLst>
            <a:ext uri="{FF2B5EF4-FFF2-40B4-BE49-F238E27FC236}">
              <a16:creationId xmlns:a16="http://schemas.microsoft.com/office/drawing/2014/main" xmlns="" id="{730BDE9C-C6E4-4F47-980C-257E076DC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9576352" y="106653772"/>
          <a:ext cx="916219" cy="103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151848</xdr:colOff>
      <xdr:row>22</xdr:row>
      <xdr:rowOff>96630</xdr:rowOff>
    </xdr:from>
    <xdr:to>
      <xdr:col>8</xdr:col>
      <xdr:colOff>477906</xdr:colOff>
      <xdr:row>22</xdr:row>
      <xdr:rowOff>1124221</xdr:rowOff>
    </xdr:to>
    <xdr:pic>
      <xdr:nvPicPr>
        <xdr:cNvPr id="179" name="Kép 178" descr="építő mágneses (3)">
          <a:extLst>
            <a:ext uri="{FF2B5EF4-FFF2-40B4-BE49-F238E27FC236}">
              <a16:creationId xmlns:a16="http://schemas.microsoft.com/office/drawing/2014/main" xmlns="" id="{7870BCDD-BB24-456B-B4FB-73605AF9E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2948" y="107948205"/>
          <a:ext cx="935658" cy="1027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483151</xdr:colOff>
      <xdr:row>22</xdr:row>
      <xdr:rowOff>193261</xdr:rowOff>
    </xdr:from>
    <xdr:to>
      <xdr:col>11</xdr:col>
      <xdr:colOff>124568</xdr:colOff>
      <xdr:row>22</xdr:row>
      <xdr:rowOff>1117186</xdr:rowOff>
    </xdr:to>
    <xdr:pic>
      <xdr:nvPicPr>
        <xdr:cNvPr id="180" name="Kép 179" descr="építőkészlet mágneses (1)">
          <a:extLst>
            <a:ext uri="{FF2B5EF4-FFF2-40B4-BE49-F238E27FC236}">
              <a16:creationId xmlns:a16="http://schemas.microsoft.com/office/drawing/2014/main" xmlns="" id="{6929EA86-E6AB-4718-891E-1F1E05998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451" y="108044836"/>
          <a:ext cx="860617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469347</xdr:colOff>
      <xdr:row>23</xdr:row>
      <xdr:rowOff>82826</xdr:rowOff>
    </xdr:from>
    <xdr:to>
      <xdr:col>9</xdr:col>
      <xdr:colOff>549964</xdr:colOff>
      <xdr:row>23</xdr:row>
      <xdr:rowOff>1138314</xdr:rowOff>
    </xdr:to>
    <xdr:pic>
      <xdr:nvPicPr>
        <xdr:cNvPr id="181" name="Kép 180">
          <a:extLst>
            <a:ext uri="{FF2B5EF4-FFF2-40B4-BE49-F238E27FC236}">
              <a16:creationId xmlns:a16="http://schemas.microsoft.com/office/drawing/2014/main" xmlns="" id="{CD5C8679-CCB8-49B6-9B12-9BB026FC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0447" y="109201226"/>
          <a:ext cx="1299817" cy="10554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345108</xdr:colOff>
      <xdr:row>24</xdr:row>
      <xdr:rowOff>96630</xdr:rowOff>
    </xdr:from>
    <xdr:to>
      <xdr:col>10</xdr:col>
      <xdr:colOff>86431</xdr:colOff>
      <xdr:row>24</xdr:row>
      <xdr:rowOff>1151711</xdr:rowOff>
    </xdr:to>
    <xdr:pic>
      <xdr:nvPicPr>
        <xdr:cNvPr id="182" name="Kép 181" descr="Csoda Galaxis Formabedobós Játék">
          <a:extLst>
            <a:ext uri="{FF2B5EF4-FFF2-40B4-BE49-F238E27FC236}">
              <a16:creationId xmlns:a16="http://schemas.microsoft.com/office/drawing/2014/main" xmlns="" id="{9DB9A029-335A-4410-9E97-C2159097F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5808" y="110481855"/>
          <a:ext cx="960523" cy="10550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552173</xdr:colOff>
      <xdr:row>25</xdr:row>
      <xdr:rowOff>138044</xdr:rowOff>
    </xdr:from>
    <xdr:to>
      <xdr:col>9</xdr:col>
      <xdr:colOff>280365</xdr:colOff>
      <xdr:row>25</xdr:row>
      <xdr:rowOff>1157905</xdr:rowOff>
    </xdr:to>
    <xdr:pic>
      <xdr:nvPicPr>
        <xdr:cNvPr id="183" name="Kép 182" descr="Hogy vagy? 1. kártya">
          <a:extLst>
            <a:ext uri="{FF2B5EF4-FFF2-40B4-BE49-F238E27FC236}">
              <a16:creationId xmlns:a16="http://schemas.microsoft.com/office/drawing/2014/main" xmlns="" id="{4223DF07-23DF-4F95-819C-6A56D968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53273" y="111828194"/>
          <a:ext cx="947392" cy="10198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483152</xdr:colOff>
      <xdr:row>26</xdr:row>
      <xdr:rowOff>207065</xdr:rowOff>
    </xdr:from>
    <xdr:to>
      <xdr:col>9</xdr:col>
      <xdr:colOff>287544</xdr:colOff>
      <xdr:row>26</xdr:row>
      <xdr:rowOff>1311328</xdr:rowOff>
    </xdr:to>
    <xdr:pic>
      <xdr:nvPicPr>
        <xdr:cNvPr id="184" name="Kép 183" descr="körvonal kids — kérdések gyerekeknek.">
          <a:extLst>
            <a:ext uri="{FF2B5EF4-FFF2-40B4-BE49-F238E27FC236}">
              <a16:creationId xmlns:a16="http://schemas.microsoft.com/office/drawing/2014/main" xmlns="" id="{420C58FF-E692-4BD8-AB5A-DD56FD36C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4252" y="113164040"/>
          <a:ext cx="1023592" cy="1104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220870</xdr:colOff>
      <xdr:row>27</xdr:row>
      <xdr:rowOff>179457</xdr:rowOff>
    </xdr:from>
    <xdr:to>
      <xdr:col>8</xdr:col>
      <xdr:colOff>392269</xdr:colOff>
      <xdr:row>27</xdr:row>
      <xdr:rowOff>991156</xdr:rowOff>
    </xdr:to>
    <xdr:pic>
      <xdr:nvPicPr>
        <xdr:cNvPr id="185" name="Kép 184" descr="Tündérpalló Egyensúlyozó Montessori hinta">
          <a:extLst>
            <a:ext uri="{FF2B5EF4-FFF2-40B4-BE49-F238E27FC236}">
              <a16:creationId xmlns:a16="http://schemas.microsoft.com/office/drawing/2014/main" xmlns="" id="{66E7FB02-2D71-467D-9A57-6F7D23E9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1970" y="114584232"/>
          <a:ext cx="780999" cy="811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262282</xdr:colOff>
      <xdr:row>27</xdr:row>
      <xdr:rowOff>179456</xdr:rowOff>
    </xdr:from>
    <xdr:to>
      <xdr:col>10</xdr:col>
      <xdr:colOff>493091</xdr:colOff>
      <xdr:row>27</xdr:row>
      <xdr:rowOff>1058819</xdr:rowOff>
    </xdr:to>
    <xdr:pic>
      <xdr:nvPicPr>
        <xdr:cNvPr id="186" name="Kép 185" descr="Tündérpalló Egyensúlyozó Montessori hinta">
          <a:extLst>
            <a:ext uri="{FF2B5EF4-FFF2-40B4-BE49-F238E27FC236}">
              <a16:creationId xmlns:a16="http://schemas.microsoft.com/office/drawing/2014/main" xmlns="" id="{7D43C534-0A9D-4008-B4CB-77DF9640D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2582" y="114584231"/>
          <a:ext cx="840409" cy="8793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138043</xdr:colOff>
      <xdr:row>28</xdr:row>
      <xdr:rowOff>124239</xdr:rowOff>
    </xdr:from>
    <xdr:to>
      <xdr:col>9</xdr:col>
      <xdr:colOff>410981</xdr:colOff>
      <xdr:row>28</xdr:row>
      <xdr:rowOff>1057689</xdr:rowOff>
    </xdr:to>
    <xdr:pic>
      <xdr:nvPicPr>
        <xdr:cNvPr id="187" name="Kép 186">
          <a:extLst>
            <a:ext uri="{FF2B5EF4-FFF2-40B4-BE49-F238E27FC236}">
              <a16:creationId xmlns:a16="http://schemas.microsoft.com/office/drawing/2014/main" xmlns="" id="{95BB79F9-E0E3-46A4-9024-003761FEF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8743" y="115795839"/>
          <a:ext cx="882538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13804</xdr:colOff>
      <xdr:row>29</xdr:row>
      <xdr:rowOff>41413</xdr:rowOff>
    </xdr:from>
    <xdr:to>
      <xdr:col>9</xdr:col>
      <xdr:colOff>42510</xdr:colOff>
      <xdr:row>29</xdr:row>
      <xdr:rowOff>1069772</xdr:rowOff>
    </xdr:to>
    <xdr:pic>
      <xdr:nvPicPr>
        <xdr:cNvPr id="188" name="Kép 187" descr="EGO - Ki ismer legjobban? - társas">
          <a:extLst>
            <a:ext uri="{FF2B5EF4-FFF2-40B4-BE49-F238E27FC236}">
              <a16:creationId xmlns:a16="http://schemas.microsoft.com/office/drawing/2014/main" xmlns="" id="{A22473C2-70CB-43C2-8A35-06A6306B4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4904" y="116979838"/>
          <a:ext cx="1247906" cy="1028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151848</xdr:colOff>
      <xdr:row>30</xdr:row>
      <xdr:rowOff>110435</xdr:rowOff>
    </xdr:from>
    <xdr:to>
      <xdr:col>10</xdr:col>
      <xdr:colOff>592196</xdr:colOff>
      <xdr:row>30</xdr:row>
      <xdr:rowOff>1240067</xdr:rowOff>
    </xdr:to>
    <xdr:pic>
      <xdr:nvPicPr>
        <xdr:cNvPr id="189" name="Kép 188" descr="BLÅVINGAD Tárolózsák, bálna mintás/kék-zöld">
          <a:extLst>
            <a:ext uri="{FF2B5EF4-FFF2-40B4-BE49-F238E27FC236}">
              <a16:creationId xmlns:a16="http://schemas.microsoft.com/office/drawing/2014/main" xmlns="" id="{82697D44-D645-4698-9513-403DF032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148" y="118315685"/>
          <a:ext cx="1049948" cy="1129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151847</xdr:colOff>
      <xdr:row>31</xdr:row>
      <xdr:rowOff>69022</xdr:rowOff>
    </xdr:from>
    <xdr:to>
      <xdr:col>10</xdr:col>
      <xdr:colOff>20121</xdr:colOff>
      <xdr:row>31</xdr:row>
      <xdr:rowOff>1202497</xdr:rowOff>
    </xdr:to>
    <xdr:pic>
      <xdr:nvPicPr>
        <xdr:cNvPr id="190" name="Kép 189" descr="Fa babacsalád 6 db -  vásároljon online minőségi fajátékokat">
          <a:extLst>
            <a:ext uri="{FF2B5EF4-FFF2-40B4-BE49-F238E27FC236}">
              <a16:creationId xmlns:a16="http://schemas.microsoft.com/office/drawing/2014/main" xmlns="" id="{7C141FC5-8B09-499A-9726-D8156479F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2547" y="119541097"/>
          <a:ext cx="1087474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179456</xdr:colOff>
      <xdr:row>33</xdr:row>
      <xdr:rowOff>138044</xdr:rowOff>
    </xdr:from>
    <xdr:to>
      <xdr:col>10</xdr:col>
      <xdr:colOff>550384</xdr:colOff>
      <xdr:row>33</xdr:row>
      <xdr:rowOff>1204844</xdr:rowOff>
    </xdr:to>
    <xdr:pic>
      <xdr:nvPicPr>
        <xdr:cNvPr id="191" name="Kép 190" descr="Textil ujjbábkészlet  -  vásároljon online minőségi fajátékokat">
          <a:extLst>
            <a:ext uri="{FF2B5EF4-FFF2-40B4-BE49-F238E27FC236}">
              <a16:creationId xmlns:a16="http://schemas.microsoft.com/office/drawing/2014/main" xmlns="" id="{7E3D8B8E-78DF-49E5-AB03-3B11D8CF3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756" y="122172344"/>
          <a:ext cx="980528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579782</xdr:colOff>
      <xdr:row>34</xdr:row>
      <xdr:rowOff>41413</xdr:rowOff>
    </xdr:from>
    <xdr:to>
      <xdr:col>10</xdr:col>
      <xdr:colOff>415008</xdr:colOff>
      <xdr:row>34</xdr:row>
      <xdr:rowOff>1174887</xdr:rowOff>
    </xdr:to>
    <xdr:pic>
      <xdr:nvPicPr>
        <xdr:cNvPr id="192" name="Kép 191" descr="Melissa &amp; Doug Bábjátékok, szafari pajtások">
          <a:extLst>
            <a:ext uri="{FF2B5EF4-FFF2-40B4-BE49-F238E27FC236}">
              <a16:creationId xmlns:a16="http://schemas.microsoft.com/office/drawing/2014/main" xmlns="" id="{5B469479-84F5-4075-A9A7-FB32A9C1B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0482" y="123342538"/>
          <a:ext cx="1054426" cy="1133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15</xdr:row>
      <xdr:rowOff>0</xdr:rowOff>
    </xdr:from>
    <xdr:to>
      <xdr:col>14</xdr:col>
      <xdr:colOff>304800</xdr:colOff>
      <xdr:row>15</xdr:row>
      <xdr:rowOff>304800</xdr:rowOff>
    </xdr:to>
    <xdr:sp macro="" textlink="">
      <xdr:nvSpPr>
        <xdr:cNvPr id="1025" name="AutoShape 1" descr="Pozitivity Szupererő kártyajáték">
          <a:extLst>
            <a:ext uri="{FF2B5EF4-FFF2-40B4-BE49-F238E27FC236}">
              <a16:creationId xmlns:a16="http://schemas.microsoft.com/office/drawing/2014/main" xmlns="" id="{8DF7E333-3B01-C8D7-DD82-6C6964EDAC52}"/>
            </a:ext>
          </a:extLst>
        </xdr:cNvPr>
        <xdr:cNvSpPr>
          <a:spLocks noChangeAspect="1" noChangeArrowheads="1"/>
        </xdr:cNvSpPr>
      </xdr:nvSpPr>
      <xdr:spPr bwMode="auto">
        <a:xfrm>
          <a:off x="13858875" y="4333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40</xdr:row>
      <xdr:rowOff>0</xdr:rowOff>
    </xdr:from>
    <xdr:to>
      <xdr:col>9</xdr:col>
      <xdr:colOff>304800</xdr:colOff>
      <xdr:row>41</xdr:row>
      <xdr:rowOff>142875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xmlns="" id="{63453410-CDE6-D42F-B065-F3946C35D2D8}"/>
            </a:ext>
          </a:extLst>
        </xdr:cNvPr>
        <xdr:cNvSpPr>
          <a:spLocks noChangeAspect="1" noChangeArrowheads="1"/>
        </xdr:cNvSpPr>
      </xdr:nvSpPr>
      <xdr:spPr bwMode="auto">
        <a:xfrm>
          <a:off x="10020300" y="50387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291193</xdr:colOff>
      <xdr:row>15</xdr:row>
      <xdr:rowOff>190499</xdr:rowOff>
    </xdr:from>
    <xdr:to>
      <xdr:col>10</xdr:col>
      <xdr:colOff>32657</xdr:colOff>
      <xdr:row>15</xdr:row>
      <xdr:rowOff>1156606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xmlns="" id="{BA633405-30E7-2E8E-9CB2-30F2BF986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720943" y="4531178"/>
          <a:ext cx="966107" cy="9661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0"/>
  <sheetViews>
    <sheetView tabSelected="1" view="pageBreakPreview" topLeftCell="A43" zoomScale="60" zoomScaleNormal="80" workbookViewId="0">
      <selection activeCell="E16" sqref="E16"/>
    </sheetView>
  </sheetViews>
  <sheetFormatPr defaultColWidth="9.109375" defaultRowHeight="12.6" x14ac:dyDescent="0.2"/>
  <cols>
    <col min="1" max="1" width="5.6640625" style="1" customWidth="1"/>
    <col min="2" max="2" width="49.33203125" style="1" customWidth="1"/>
    <col min="3" max="3" width="10.109375" style="1" customWidth="1"/>
    <col min="4" max="7" width="16.6640625" style="1" customWidth="1"/>
    <col min="8" max="12" width="9.109375" style="1"/>
    <col min="13" max="13" width="18.5546875" style="1" customWidth="1"/>
    <col min="14" max="15" width="11.5546875" style="12" bestFit="1" customWidth="1"/>
    <col min="16" max="16384" width="9.109375" style="1"/>
  </cols>
  <sheetData>
    <row r="2" spans="1:15" ht="16.2" x14ac:dyDescent="0.3">
      <c r="B2" s="16" t="s">
        <v>54</v>
      </c>
      <c r="C2" s="39"/>
      <c r="D2" s="39"/>
      <c r="E2" s="39"/>
      <c r="F2" s="16"/>
      <c r="G2" s="16"/>
      <c r="H2" s="16"/>
      <c r="I2" s="16"/>
      <c r="J2" s="16"/>
      <c r="K2" s="16"/>
      <c r="L2" s="16"/>
    </row>
    <row r="3" spans="1:15" ht="16.2" x14ac:dyDescent="0.3">
      <c r="B3" s="16" t="s">
        <v>59</v>
      </c>
      <c r="C3" s="39"/>
      <c r="D3" s="39"/>
      <c r="E3" s="39"/>
      <c r="F3" s="16"/>
      <c r="G3" s="16"/>
      <c r="H3" s="16"/>
      <c r="I3" s="16"/>
      <c r="J3" s="16"/>
      <c r="K3" s="16"/>
      <c r="L3" s="16"/>
    </row>
    <row r="4" spans="1:15" ht="16.2" x14ac:dyDescent="0.3">
      <c r="B4" s="16" t="s">
        <v>55</v>
      </c>
      <c r="C4" s="39"/>
      <c r="D4" s="39"/>
      <c r="E4" s="39"/>
      <c r="F4" s="16"/>
      <c r="G4" s="16"/>
      <c r="H4" s="16"/>
      <c r="I4" s="16"/>
      <c r="J4" s="16"/>
      <c r="K4" s="16"/>
      <c r="L4" s="16"/>
    </row>
    <row r="5" spans="1:15" ht="16.2" x14ac:dyDescent="0.3">
      <c r="B5" s="16" t="s">
        <v>60</v>
      </c>
      <c r="C5" s="39"/>
      <c r="D5" s="39"/>
      <c r="E5" s="39"/>
      <c r="F5" s="16"/>
      <c r="G5" s="16"/>
      <c r="H5" s="16"/>
      <c r="I5" s="16"/>
      <c r="J5" s="16"/>
      <c r="K5" s="16"/>
      <c r="L5" s="16"/>
    </row>
    <row r="6" spans="1:15" ht="16.2" x14ac:dyDescent="0.3">
      <c r="B6" s="16" t="s">
        <v>56</v>
      </c>
      <c r="C6" s="39"/>
      <c r="D6" s="39"/>
      <c r="E6" s="39"/>
      <c r="F6" s="16"/>
      <c r="G6" s="16"/>
      <c r="H6" s="16"/>
      <c r="I6" s="16"/>
      <c r="J6" s="16"/>
      <c r="K6" s="16"/>
      <c r="L6" s="16"/>
    </row>
    <row r="7" spans="1:15" ht="16.2" x14ac:dyDescent="0.3">
      <c r="B7" s="16" t="s">
        <v>61</v>
      </c>
      <c r="C7" s="39"/>
      <c r="D7" s="39"/>
      <c r="E7" s="39"/>
      <c r="F7" s="16"/>
      <c r="G7" s="16"/>
      <c r="H7" s="16"/>
      <c r="I7" s="16"/>
      <c r="J7" s="16"/>
      <c r="K7" s="16"/>
      <c r="L7" s="16"/>
    </row>
    <row r="8" spans="1:15" ht="16.2" x14ac:dyDescent="0.3">
      <c r="B8" s="16" t="s">
        <v>62</v>
      </c>
      <c r="C8" s="39"/>
      <c r="D8" s="39"/>
      <c r="E8" s="39"/>
      <c r="F8" s="16"/>
      <c r="G8" s="16"/>
      <c r="H8" s="16"/>
      <c r="I8" s="16"/>
      <c r="J8" s="16"/>
      <c r="K8" s="16"/>
      <c r="L8" s="16"/>
    </row>
    <row r="9" spans="1:15" ht="16.2" x14ac:dyDescent="0.3">
      <c r="B9" s="16"/>
      <c r="C9" s="10"/>
      <c r="D9" s="10"/>
      <c r="E9" s="10"/>
      <c r="F9" s="10"/>
      <c r="G9" s="10"/>
      <c r="H9" s="10"/>
      <c r="I9" s="10"/>
      <c r="J9" s="10"/>
      <c r="K9" s="10"/>
      <c r="L9" s="10"/>
    </row>
    <row r="12" spans="1:15" ht="27.75" customHeight="1" x14ac:dyDescent="0.2">
      <c r="A12" s="36" t="s">
        <v>29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</row>
    <row r="13" spans="1:15" ht="13.2" thickBot="1" x14ac:dyDescent="0.25">
      <c r="A13" s="40" t="s">
        <v>0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</row>
    <row r="14" spans="1:15" s="2" customFormat="1" ht="42" customHeight="1" x14ac:dyDescent="0.2">
      <c r="A14" s="22"/>
      <c r="B14" s="23" t="s">
        <v>1</v>
      </c>
      <c r="C14" s="23" t="s">
        <v>2</v>
      </c>
      <c r="D14" s="23" t="s">
        <v>3</v>
      </c>
      <c r="E14" s="23" t="s">
        <v>4</v>
      </c>
      <c r="F14" s="23" t="s">
        <v>5</v>
      </c>
      <c r="G14" s="23" t="s">
        <v>6</v>
      </c>
      <c r="H14" s="38" t="s">
        <v>52</v>
      </c>
      <c r="I14" s="38"/>
      <c r="J14" s="38"/>
      <c r="K14" s="38"/>
      <c r="L14" s="38"/>
      <c r="M14" s="27" t="s">
        <v>53</v>
      </c>
      <c r="N14" s="13"/>
      <c r="O14" s="13"/>
    </row>
    <row r="15" spans="1:15" ht="100.2" customHeight="1" x14ac:dyDescent="0.2">
      <c r="A15" s="24" t="s">
        <v>7</v>
      </c>
      <c r="B15" s="28" t="s">
        <v>32</v>
      </c>
      <c r="C15" s="6">
        <v>2</v>
      </c>
      <c r="D15" s="7"/>
      <c r="E15" s="8">
        <f t="shared" ref="E15:E24" si="0">C15*D15</f>
        <v>0</v>
      </c>
      <c r="F15" s="7">
        <f t="shared" ref="F15:F35" si="1">E15*0.27</f>
        <v>0</v>
      </c>
      <c r="G15" s="9">
        <f>E15+F15</f>
        <v>0</v>
      </c>
      <c r="H15" s="35"/>
      <c r="I15" s="35"/>
      <c r="J15" s="35"/>
      <c r="K15" s="35"/>
      <c r="L15" s="35"/>
      <c r="M15" s="25"/>
    </row>
    <row r="16" spans="1:15" ht="102" customHeight="1" x14ac:dyDescent="0.25">
      <c r="A16" s="24" t="s">
        <v>8</v>
      </c>
      <c r="B16" s="28" t="s">
        <v>63</v>
      </c>
      <c r="C16" s="6">
        <v>2</v>
      </c>
      <c r="D16" s="7"/>
      <c r="E16" s="8">
        <f t="shared" si="0"/>
        <v>0</v>
      </c>
      <c r="F16" s="7">
        <f t="shared" si="1"/>
        <v>0</v>
      </c>
      <c r="G16" s="9">
        <f t="shared" ref="G16:G35" si="2">E16+F16</f>
        <v>0</v>
      </c>
      <c r="H16" s="35"/>
      <c r="I16" s="35"/>
      <c r="J16" s="35"/>
      <c r="K16" s="35"/>
      <c r="L16" s="35"/>
      <c r="M16" s="25"/>
      <c r="O16"/>
    </row>
    <row r="17" spans="1:13" ht="100.2" customHeight="1" x14ac:dyDescent="0.2">
      <c r="A17" s="24" t="s">
        <v>9</v>
      </c>
      <c r="B17" s="28" t="s">
        <v>33</v>
      </c>
      <c r="C17" s="6">
        <v>2</v>
      </c>
      <c r="D17" s="7"/>
      <c r="E17" s="8">
        <f t="shared" si="0"/>
        <v>0</v>
      </c>
      <c r="F17" s="7">
        <f t="shared" si="1"/>
        <v>0</v>
      </c>
      <c r="G17" s="9">
        <f t="shared" si="2"/>
        <v>0</v>
      </c>
      <c r="H17" s="35"/>
      <c r="I17" s="35"/>
      <c r="J17" s="35"/>
      <c r="K17" s="35"/>
      <c r="L17" s="35"/>
      <c r="M17" s="25"/>
    </row>
    <row r="18" spans="1:13" ht="100.2" customHeight="1" x14ac:dyDescent="0.2">
      <c r="A18" s="24" t="s">
        <v>10</v>
      </c>
      <c r="B18" s="28" t="s">
        <v>34</v>
      </c>
      <c r="C18" s="6">
        <v>2</v>
      </c>
      <c r="D18" s="7"/>
      <c r="E18" s="8">
        <f t="shared" si="0"/>
        <v>0</v>
      </c>
      <c r="F18" s="7">
        <f t="shared" si="1"/>
        <v>0</v>
      </c>
      <c r="G18" s="9">
        <f t="shared" si="2"/>
        <v>0</v>
      </c>
      <c r="H18" s="35"/>
      <c r="I18" s="35"/>
      <c r="J18" s="35"/>
      <c r="K18" s="35"/>
      <c r="L18" s="35"/>
      <c r="M18" s="25"/>
    </row>
    <row r="19" spans="1:13" ht="100.2" customHeight="1" x14ac:dyDescent="0.2">
      <c r="A19" s="24" t="s">
        <v>11</v>
      </c>
      <c r="B19" s="28" t="s">
        <v>35</v>
      </c>
      <c r="C19" s="6">
        <v>1</v>
      </c>
      <c r="D19" s="7"/>
      <c r="E19" s="8">
        <f t="shared" si="0"/>
        <v>0</v>
      </c>
      <c r="F19" s="7">
        <f t="shared" si="1"/>
        <v>0</v>
      </c>
      <c r="G19" s="9">
        <f t="shared" si="2"/>
        <v>0</v>
      </c>
      <c r="H19" s="35"/>
      <c r="I19" s="35"/>
      <c r="J19" s="35"/>
      <c r="K19" s="35"/>
      <c r="L19" s="35"/>
      <c r="M19" s="25"/>
    </row>
    <row r="20" spans="1:13" ht="100.2" customHeight="1" x14ac:dyDescent="0.2">
      <c r="A20" s="24" t="s">
        <v>12</v>
      </c>
      <c r="B20" s="28" t="s">
        <v>36</v>
      </c>
      <c r="C20" s="6">
        <v>1</v>
      </c>
      <c r="D20" s="7"/>
      <c r="E20" s="8">
        <f t="shared" si="0"/>
        <v>0</v>
      </c>
      <c r="F20" s="7">
        <f t="shared" si="1"/>
        <v>0</v>
      </c>
      <c r="G20" s="9">
        <f t="shared" si="2"/>
        <v>0</v>
      </c>
      <c r="H20" s="35"/>
      <c r="I20" s="35"/>
      <c r="J20" s="35"/>
      <c r="K20" s="35"/>
      <c r="L20" s="35"/>
      <c r="M20" s="25"/>
    </row>
    <row r="21" spans="1:13" ht="105.75" customHeight="1" x14ac:dyDescent="0.2">
      <c r="A21" s="24" t="s">
        <v>13</v>
      </c>
      <c r="B21" s="28" t="s">
        <v>37</v>
      </c>
      <c r="C21" s="6">
        <v>1</v>
      </c>
      <c r="D21" s="7"/>
      <c r="E21" s="8">
        <f t="shared" si="0"/>
        <v>0</v>
      </c>
      <c r="F21" s="7">
        <f t="shared" si="1"/>
        <v>0</v>
      </c>
      <c r="G21" s="9">
        <f t="shared" si="2"/>
        <v>0</v>
      </c>
      <c r="H21" s="35"/>
      <c r="I21" s="35"/>
      <c r="J21" s="35"/>
      <c r="K21" s="35"/>
      <c r="L21" s="35"/>
      <c r="M21" s="25"/>
    </row>
    <row r="22" spans="1:13" ht="100.2" customHeight="1" x14ac:dyDescent="0.2">
      <c r="A22" s="24" t="s">
        <v>14</v>
      </c>
      <c r="B22" s="28" t="s">
        <v>38</v>
      </c>
      <c r="C22" s="6">
        <v>1</v>
      </c>
      <c r="D22" s="7"/>
      <c r="E22" s="8">
        <f t="shared" si="0"/>
        <v>0</v>
      </c>
      <c r="F22" s="7">
        <f t="shared" si="1"/>
        <v>0</v>
      </c>
      <c r="G22" s="9">
        <f t="shared" si="2"/>
        <v>0</v>
      </c>
      <c r="H22" s="35"/>
      <c r="I22" s="35"/>
      <c r="J22" s="35"/>
      <c r="K22" s="35"/>
      <c r="L22" s="35"/>
      <c r="M22" s="25"/>
    </row>
    <row r="23" spans="1:13" ht="100.2" customHeight="1" x14ac:dyDescent="0.2">
      <c r="A23" s="24" t="s">
        <v>15</v>
      </c>
      <c r="B23" s="28" t="s">
        <v>39</v>
      </c>
      <c r="C23" s="6">
        <v>1</v>
      </c>
      <c r="D23" s="7"/>
      <c r="E23" s="8">
        <f t="shared" si="0"/>
        <v>0</v>
      </c>
      <c r="F23" s="7">
        <f t="shared" si="1"/>
        <v>0</v>
      </c>
      <c r="G23" s="9">
        <f t="shared" si="2"/>
        <v>0</v>
      </c>
      <c r="H23" s="35"/>
      <c r="I23" s="35"/>
      <c r="J23" s="35"/>
      <c r="K23" s="35"/>
      <c r="L23" s="35"/>
      <c r="M23" s="25"/>
    </row>
    <row r="24" spans="1:13" ht="100.2" customHeight="1" x14ac:dyDescent="0.2">
      <c r="A24" s="24" t="s">
        <v>16</v>
      </c>
      <c r="B24" s="28" t="s">
        <v>40</v>
      </c>
      <c r="C24" s="6">
        <v>1</v>
      </c>
      <c r="D24" s="7"/>
      <c r="E24" s="8">
        <f t="shared" si="0"/>
        <v>0</v>
      </c>
      <c r="F24" s="7">
        <f t="shared" si="1"/>
        <v>0</v>
      </c>
      <c r="G24" s="9">
        <f t="shared" si="2"/>
        <v>0</v>
      </c>
      <c r="H24" s="35"/>
      <c r="I24" s="35"/>
      <c r="J24" s="35"/>
      <c r="K24" s="35"/>
      <c r="L24" s="35"/>
      <c r="M24" s="25"/>
    </row>
    <row r="25" spans="1:13" ht="102.75" customHeight="1" x14ac:dyDescent="0.2">
      <c r="A25" s="24" t="s">
        <v>17</v>
      </c>
      <c r="B25" s="28" t="s">
        <v>41</v>
      </c>
      <c r="C25" s="6">
        <v>1</v>
      </c>
      <c r="D25" s="7"/>
      <c r="E25" s="8">
        <f t="shared" ref="E25:E35" si="3">C25*D25</f>
        <v>0</v>
      </c>
      <c r="F25" s="7">
        <f t="shared" si="1"/>
        <v>0</v>
      </c>
      <c r="G25" s="9">
        <f t="shared" si="2"/>
        <v>0</v>
      </c>
      <c r="H25" s="35"/>
      <c r="I25" s="35"/>
      <c r="J25" s="35"/>
      <c r="K25" s="35"/>
      <c r="L25" s="35"/>
      <c r="M25" s="25"/>
    </row>
    <row r="26" spans="1:13" ht="100.2" customHeight="1" x14ac:dyDescent="0.2">
      <c r="A26" s="24" t="s">
        <v>18</v>
      </c>
      <c r="B26" s="28" t="s">
        <v>42</v>
      </c>
      <c r="C26" s="6">
        <v>2</v>
      </c>
      <c r="D26" s="7"/>
      <c r="E26" s="8">
        <f t="shared" si="3"/>
        <v>0</v>
      </c>
      <c r="F26" s="7">
        <f t="shared" si="1"/>
        <v>0</v>
      </c>
      <c r="G26" s="9">
        <f t="shared" si="2"/>
        <v>0</v>
      </c>
      <c r="H26" s="35"/>
      <c r="I26" s="35"/>
      <c r="J26" s="35"/>
      <c r="K26" s="35"/>
      <c r="L26" s="35"/>
      <c r="M26" s="25"/>
    </row>
    <row r="27" spans="1:13" ht="114" customHeight="1" x14ac:dyDescent="0.2">
      <c r="A27" s="24" t="s">
        <v>19</v>
      </c>
      <c r="B27" s="28" t="s">
        <v>43</v>
      </c>
      <c r="C27" s="6">
        <v>2</v>
      </c>
      <c r="D27" s="7"/>
      <c r="E27" s="8">
        <f t="shared" si="3"/>
        <v>0</v>
      </c>
      <c r="F27" s="7">
        <f t="shared" si="1"/>
        <v>0</v>
      </c>
      <c r="G27" s="9">
        <f t="shared" si="2"/>
        <v>0</v>
      </c>
      <c r="H27" s="35"/>
      <c r="I27" s="35"/>
      <c r="J27" s="35"/>
      <c r="K27" s="35"/>
      <c r="L27" s="35"/>
      <c r="M27" s="25"/>
    </row>
    <row r="28" spans="1:13" ht="100.2" customHeight="1" x14ac:dyDescent="0.2">
      <c r="A28" s="24" t="s">
        <v>20</v>
      </c>
      <c r="B28" s="28" t="s">
        <v>44</v>
      </c>
      <c r="C28" s="6">
        <v>1</v>
      </c>
      <c r="D28" s="7"/>
      <c r="E28" s="8">
        <f t="shared" si="3"/>
        <v>0</v>
      </c>
      <c r="F28" s="7">
        <f t="shared" si="1"/>
        <v>0</v>
      </c>
      <c r="G28" s="9">
        <f t="shared" si="2"/>
        <v>0</v>
      </c>
      <c r="H28" s="35"/>
      <c r="I28" s="35"/>
      <c r="J28" s="35"/>
      <c r="K28" s="35"/>
      <c r="L28" s="35"/>
      <c r="M28" s="25"/>
    </row>
    <row r="29" spans="1:13" ht="100.2" customHeight="1" x14ac:dyDescent="0.2">
      <c r="A29" s="24" t="s">
        <v>21</v>
      </c>
      <c r="B29" s="28" t="s">
        <v>45</v>
      </c>
      <c r="C29" s="6">
        <v>1</v>
      </c>
      <c r="D29" s="7"/>
      <c r="E29" s="8">
        <f t="shared" si="3"/>
        <v>0</v>
      </c>
      <c r="F29" s="7">
        <f t="shared" si="1"/>
        <v>0</v>
      </c>
      <c r="G29" s="9">
        <f t="shared" si="2"/>
        <v>0</v>
      </c>
      <c r="H29" s="35"/>
      <c r="I29" s="35"/>
      <c r="J29" s="35"/>
      <c r="K29" s="35"/>
      <c r="L29" s="35"/>
      <c r="M29" s="25"/>
    </row>
    <row r="30" spans="1:13" ht="100.2" customHeight="1" x14ac:dyDescent="0.2">
      <c r="A30" s="24" t="s">
        <v>22</v>
      </c>
      <c r="B30" s="28" t="s">
        <v>46</v>
      </c>
      <c r="C30" s="6">
        <v>1</v>
      </c>
      <c r="D30" s="7"/>
      <c r="E30" s="8">
        <f t="shared" si="3"/>
        <v>0</v>
      </c>
      <c r="F30" s="7">
        <f t="shared" si="1"/>
        <v>0</v>
      </c>
      <c r="G30" s="9">
        <f t="shared" si="2"/>
        <v>0</v>
      </c>
      <c r="H30" s="35"/>
      <c r="I30" s="35"/>
      <c r="J30" s="35"/>
      <c r="K30" s="35"/>
      <c r="L30" s="35"/>
      <c r="M30" s="25"/>
    </row>
    <row r="31" spans="1:13" ht="100.2" customHeight="1" x14ac:dyDescent="0.2">
      <c r="A31" s="24" t="s">
        <v>23</v>
      </c>
      <c r="B31" s="28" t="s">
        <v>47</v>
      </c>
      <c r="C31" s="6">
        <v>2</v>
      </c>
      <c r="D31" s="7"/>
      <c r="E31" s="8">
        <f t="shared" si="3"/>
        <v>0</v>
      </c>
      <c r="F31" s="7">
        <f t="shared" si="1"/>
        <v>0</v>
      </c>
      <c r="G31" s="9">
        <f t="shared" si="2"/>
        <v>0</v>
      </c>
      <c r="H31" s="35"/>
      <c r="I31" s="35"/>
      <c r="J31" s="35"/>
      <c r="K31" s="35"/>
      <c r="L31" s="35"/>
      <c r="M31" s="25"/>
    </row>
    <row r="32" spans="1:13" ht="102" customHeight="1" x14ac:dyDescent="0.2">
      <c r="A32" s="24" t="s">
        <v>24</v>
      </c>
      <c r="B32" s="28" t="s">
        <v>48</v>
      </c>
      <c r="C32" s="6">
        <v>2</v>
      </c>
      <c r="D32" s="7"/>
      <c r="E32" s="8">
        <f t="shared" si="3"/>
        <v>0</v>
      </c>
      <c r="F32" s="7">
        <f t="shared" si="1"/>
        <v>0</v>
      </c>
      <c r="G32" s="9">
        <f t="shared" si="2"/>
        <v>0</v>
      </c>
      <c r="H32" s="35"/>
      <c r="I32" s="35"/>
      <c r="J32" s="35"/>
      <c r="K32" s="35"/>
      <c r="L32" s="35"/>
      <c r="M32" s="25"/>
    </row>
    <row r="33" spans="1:15" ht="100.2" customHeight="1" x14ac:dyDescent="0.2">
      <c r="A33" s="24" t="s">
        <v>25</v>
      </c>
      <c r="B33" s="28" t="s">
        <v>49</v>
      </c>
      <c r="C33" s="6">
        <v>1</v>
      </c>
      <c r="D33" s="7"/>
      <c r="E33" s="8">
        <f t="shared" si="3"/>
        <v>0</v>
      </c>
      <c r="F33" s="7">
        <f t="shared" si="1"/>
        <v>0</v>
      </c>
      <c r="G33" s="9">
        <f t="shared" si="2"/>
        <v>0</v>
      </c>
      <c r="H33" s="35"/>
      <c r="I33" s="35"/>
      <c r="J33" s="35"/>
      <c r="K33" s="35"/>
      <c r="L33" s="35"/>
      <c r="M33" s="25"/>
    </row>
    <row r="34" spans="1:15" ht="100.2" customHeight="1" x14ac:dyDescent="0.2">
      <c r="A34" s="24" t="s">
        <v>26</v>
      </c>
      <c r="B34" s="28" t="s">
        <v>50</v>
      </c>
      <c r="C34" s="6">
        <v>2</v>
      </c>
      <c r="D34" s="7"/>
      <c r="E34" s="8">
        <f t="shared" si="3"/>
        <v>0</v>
      </c>
      <c r="F34" s="7">
        <f t="shared" si="1"/>
        <v>0</v>
      </c>
      <c r="G34" s="9">
        <f t="shared" si="2"/>
        <v>0</v>
      </c>
      <c r="H34" s="35"/>
      <c r="I34" s="35"/>
      <c r="J34" s="35"/>
      <c r="K34" s="35"/>
      <c r="L34" s="35"/>
      <c r="M34" s="25"/>
    </row>
    <row r="35" spans="1:15" ht="100.2" customHeight="1" x14ac:dyDescent="0.2">
      <c r="A35" s="24" t="s">
        <v>27</v>
      </c>
      <c r="B35" s="28" t="s">
        <v>51</v>
      </c>
      <c r="C35" s="6">
        <v>1</v>
      </c>
      <c r="D35" s="7"/>
      <c r="E35" s="8">
        <f t="shared" si="3"/>
        <v>0</v>
      </c>
      <c r="F35" s="7">
        <f t="shared" si="1"/>
        <v>0</v>
      </c>
      <c r="G35" s="9">
        <f t="shared" si="2"/>
        <v>0</v>
      </c>
      <c r="H35" s="35"/>
      <c r="I35" s="35"/>
      <c r="J35" s="35"/>
      <c r="K35" s="35"/>
      <c r="L35" s="35"/>
      <c r="M35" s="25"/>
    </row>
    <row r="36" spans="1:15" x14ac:dyDescent="0.2">
      <c r="A36" s="17" t="s">
        <v>28</v>
      </c>
      <c r="B36" s="18"/>
      <c r="C36" s="19"/>
      <c r="D36" s="20"/>
      <c r="E36" s="21">
        <f>SUM(E15:E35)</f>
        <v>0</v>
      </c>
      <c r="F36" s="21">
        <f>SUM(F15:F35)</f>
        <v>0</v>
      </c>
      <c r="G36" s="21">
        <f>SUM(G15:G35)</f>
        <v>0</v>
      </c>
      <c r="H36" s="11"/>
      <c r="I36" s="10"/>
      <c r="J36" s="10"/>
      <c r="K36" s="10"/>
      <c r="L36" s="10"/>
    </row>
    <row r="37" spans="1:15" x14ac:dyDescent="0.2">
      <c r="A37" s="3"/>
      <c r="B37" s="3"/>
      <c r="C37" s="3"/>
      <c r="D37" s="3"/>
      <c r="E37" s="3"/>
      <c r="F37" s="3"/>
      <c r="G37" s="3"/>
    </row>
    <row r="38" spans="1:15" x14ac:dyDescent="0.2">
      <c r="A38" s="2"/>
      <c r="B38" s="2"/>
      <c r="C38" s="2"/>
      <c r="D38" s="2"/>
      <c r="E38" s="2"/>
      <c r="F38" s="2"/>
      <c r="G38" s="2"/>
    </row>
    <row r="39" spans="1:15" x14ac:dyDescent="0.2">
      <c r="A39" s="30" t="s">
        <v>31</v>
      </c>
      <c r="B39" s="31"/>
      <c r="C39" s="31"/>
      <c r="D39" s="31"/>
      <c r="E39" s="31"/>
      <c r="F39" s="31"/>
      <c r="G39" s="32"/>
    </row>
    <row r="41" spans="1:15" ht="13.2" x14ac:dyDescent="0.25">
      <c r="J41"/>
    </row>
    <row r="43" spans="1:15" s="4" customFormat="1" ht="13.2" x14ac:dyDescent="0.25">
      <c r="A43" s="26" t="s">
        <v>30</v>
      </c>
      <c r="B43" s="33"/>
      <c r="C43" s="34"/>
      <c r="D43" s="34"/>
      <c r="N43" s="14"/>
      <c r="O43" s="14"/>
    </row>
    <row r="44" spans="1:15" customFormat="1" ht="13.2" x14ac:dyDescent="0.25">
      <c r="A44" s="5"/>
      <c r="N44" s="15"/>
      <c r="O44" s="15"/>
    </row>
    <row r="45" spans="1:15" x14ac:dyDescent="0.2">
      <c r="D45" s="29"/>
      <c r="E45" s="29"/>
      <c r="F45" s="29"/>
      <c r="G45" s="29"/>
    </row>
    <row r="46" spans="1:15" x14ac:dyDescent="0.2">
      <c r="D46" s="29"/>
      <c r="E46" s="29"/>
      <c r="F46" s="29"/>
      <c r="G46" s="29"/>
    </row>
    <row r="47" spans="1:15" x14ac:dyDescent="0.2">
      <c r="D47" s="29"/>
      <c r="E47" s="29"/>
      <c r="F47" s="29"/>
      <c r="G47" s="29"/>
    </row>
    <row r="48" spans="1:15" x14ac:dyDescent="0.2">
      <c r="D48" s="29"/>
      <c r="E48" s="29"/>
      <c r="F48" s="29"/>
      <c r="G48" s="29"/>
    </row>
    <row r="49" spans="4:7" x14ac:dyDescent="0.2">
      <c r="D49" s="29" t="s">
        <v>57</v>
      </c>
      <c r="E49" s="29"/>
      <c r="F49" s="29"/>
      <c r="G49" s="29"/>
    </row>
    <row r="50" spans="4:7" x14ac:dyDescent="0.2">
      <c r="D50" s="29" t="s">
        <v>58</v>
      </c>
      <c r="E50" s="29"/>
      <c r="F50" s="29"/>
      <c r="G50" s="29"/>
    </row>
  </sheetData>
  <mergeCells count="36">
    <mergeCell ref="C7:E7"/>
    <mergeCell ref="C8:E8"/>
    <mergeCell ref="A13:L13"/>
    <mergeCell ref="C2:E2"/>
    <mergeCell ref="C3:E3"/>
    <mergeCell ref="C4:E4"/>
    <mergeCell ref="C5:E5"/>
    <mergeCell ref="C6:E6"/>
    <mergeCell ref="H23:L23"/>
    <mergeCell ref="H15:L15"/>
    <mergeCell ref="H16:L16"/>
    <mergeCell ref="H17:L17"/>
    <mergeCell ref="A12:M12"/>
    <mergeCell ref="H14:L14"/>
    <mergeCell ref="H18:L18"/>
    <mergeCell ref="H19:L19"/>
    <mergeCell ref="H20:L20"/>
    <mergeCell ref="H21:L21"/>
    <mergeCell ref="H22:L22"/>
    <mergeCell ref="H35:L35"/>
    <mergeCell ref="H24:L24"/>
    <mergeCell ref="H25:L25"/>
    <mergeCell ref="H26:L26"/>
    <mergeCell ref="H27:L27"/>
    <mergeCell ref="H28:L28"/>
    <mergeCell ref="H29:L29"/>
    <mergeCell ref="H30:L30"/>
    <mergeCell ref="H31:L31"/>
    <mergeCell ref="H32:L32"/>
    <mergeCell ref="H33:L33"/>
    <mergeCell ref="H34:L34"/>
    <mergeCell ref="D50:G50"/>
    <mergeCell ref="A39:G39"/>
    <mergeCell ref="B43:D43"/>
    <mergeCell ref="D45:G48"/>
    <mergeCell ref="D49:G49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2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JÁTÉK</vt:lpstr>
      <vt:lpstr>Munka2</vt:lpstr>
      <vt:lpstr>JÁTÉK!Nyomtatási_terület</vt:lpstr>
    </vt:vector>
  </TitlesOfParts>
  <Company>KD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zsuzsanna.katona@pm.gov.hu</dc:creator>
  <cp:lastModifiedBy>Péter Zsuzsa</cp:lastModifiedBy>
  <cp:lastPrinted>2026-07-22T09:27:10Z</cp:lastPrinted>
  <dcterms:created xsi:type="dcterms:W3CDTF">2015-07-07T14:26:02Z</dcterms:created>
  <dcterms:modified xsi:type="dcterms:W3CDTF">2026-07-22T09:27:25Z</dcterms:modified>
</cp:coreProperties>
</file>