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Ácsmunka" sheetId="5" r:id="rId5"/>
    <sheet name="Tetőfedés" sheetId="6" r:id="rId6"/>
    <sheet name="Bádogozás" sheetId="7" r:id="rId7"/>
  </sheets>
  <definedNames/>
  <calcPr fullCalcOnLoad="1"/>
</workbook>
</file>

<file path=xl/sharedStrings.xml><?xml version="1.0" encoding="utf-8"?>
<sst xmlns="http://schemas.openxmlformats.org/spreadsheetml/2006/main" count="195" uniqueCount="119">
  <si>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</si>
  <si>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</si>
  <si>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</si>
  <si>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</si>
  <si>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</si>
  <si>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</si>
  <si>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</si>
  <si>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</si>
  <si>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</si>
  <si>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</si>
  <si>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</si>
  <si>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</si>
  <si>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15-012-6.1</t>
  </si>
  <si>
    <t>m2</t>
  </si>
  <si>
    <t>Homlokzati csőállvány állítása állványcsőből mint munkaállvány, szintenkénti pallóterítéssel, korláttal, lábdeszkával, kétlábas, 0,60-0,90 m padlószélességgel, munkapadló távolság 2,00 m, 2,00 kN/m² terhelhetőséggel, állványépítés MSZ és</t>
  </si>
  <si>
    <t>alkalmazástechnikai kézikönyv szerint, 6,00 m munkapadló magasságig</t>
  </si>
  <si>
    <t>Munkanem összesen:</t>
  </si>
  <si>
    <t>Zsaluzás és állványozás</t>
  </si>
  <si>
    <t>21-011-11.3</t>
  </si>
  <si>
    <t>db</t>
  </si>
  <si>
    <t>Építési törmelék konténeres elszállítása, lerakása, lerakóhelyi díjjal, 5,0 m³-es konténerbe</t>
  </si>
  <si>
    <t>21-011-12</t>
  </si>
  <si>
    <t>m3</t>
  </si>
  <si>
    <t>Munkahelyi depóniából építési törmelék konténerbe rakása,  kézi erővel, önálló munka esetén elszámolva, konténer szállítás nélkül</t>
  </si>
  <si>
    <t>Irtás, föld- és sziklamunka</t>
  </si>
  <si>
    <t>35-000-2.1</t>
  </si>
  <si>
    <t>Tetőlécezés bontása bármely egyszeres hornyolt cserépfedés alatt</t>
  </si>
  <si>
    <t>35-002-3-0192805</t>
  </si>
  <si>
    <t>Párafékező, párazáró fólia terítése 10 vagy 15 cm-es átfedéssel BRAMAC Veltitech 120 tetőfólia 120 g/m²</t>
  </si>
  <si>
    <t>35-003-1.5-0410051</t>
  </si>
  <si>
    <t>Tetőlécezés betoncserép alá, 5/4-es lécből BRAMAC tetőléc 2-6,5 m hosszú 30/32x48/50 mm</t>
  </si>
  <si>
    <t>35-003-1.6</t>
  </si>
  <si>
    <t>m</t>
  </si>
  <si>
    <t>Tetőlécezés tetőfelület ellenlécezésének elkészítése</t>
  </si>
  <si>
    <t>35-003-3-0193209</t>
  </si>
  <si>
    <t>Gerincléc elhelyezése gerincléctartóra, taréjgerinc- és élgerincképzésnél BRAMAC gerincléctartó csavar rögzítésű</t>
  </si>
  <si>
    <t>35-004-1.3</t>
  </si>
  <si>
    <t>Deszkázás ereszdeszkázás gyalult, hornyolt deszkával, hajópadlóval</t>
  </si>
  <si>
    <t>35-004-1.4</t>
  </si>
  <si>
    <t>Deszkázás homlokdeszka léctagozattal, gyalulva, 30 cm szélességig</t>
  </si>
  <si>
    <t>35-011-1.1.2-0211290</t>
  </si>
  <si>
    <t>Faanyag gomba és rovarkártevő elleni megelőző védelme merítéses, bemártásos fürösztéses technológiával felhordott anyaggal Wolmanit CX-H2000 faanyagvédő gomba, rovarkárosítás ellen többféle színben</t>
  </si>
  <si>
    <t>35-080-4.1-0310010</t>
  </si>
  <si>
    <t>fam3</t>
  </si>
  <si>
    <t>Szelemen, szarufa, lécezés cseréje; szelemenek, székoszlopok, váltó- és fiókgerendák Lucfenyő fűrészelt gerenda 100x150 mm-es</t>
  </si>
  <si>
    <t>Ácsmunka</t>
  </si>
  <si>
    <t>41-000-4</t>
  </si>
  <si>
    <t>Cserépfedés bontása (bármely rendszerű)</t>
  </si>
  <si>
    <t>41-004-1.5.1-0135021</t>
  </si>
  <si>
    <t>Egyszeres fedés oldalhornyos betoncserepekkel, sík felületű, 45° tetőhajlásszögig BRAMAC Reviva Novo tetőcserép, normál 1/1, téglavörös, rubinvörös, antracit</t>
  </si>
  <si>
    <t>41-004-19.3.2-0135027</t>
  </si>
  <si>
    <t>Egyszeres betoncserépfedésnél taréjgerinc készítése, sík betoncserépfedésnél, kúpcseréppel, kúpcseréprögzítővel és kúpalátéttel BRAMAC Reviva Novo kúpcserép, kúpcseréprögzítővel, téglavörös, rubinvörös, antracit + BRAMAC Univerzális taréjgerinc kúpalátét</t>
  </si>
  <si>
    <t>41-004-19.11.2-0135029</t>
  </si>
  <si>
    <t>Egyszeres betoncserépfedésnél élgerinc készítése, kezdő kúpcserép vagy elosztó kúpcserép elhelyezése és rögzítése BRAMAC Reviva Novo kezdő élgerinccserép, szükséges rögzítővel, téglavörös, rubinvörös, antracit</t>
  </si>
  <si>
    <t>41-004-19.11.2-0135030</t>
  </si>
  <si>
    <t>Egyszeres betoncserépfedésnél élgerinc készítése, kezdő kúpcserép vagy elosztó kúpcserép elhelyezése és rögzítése BRAMAC Reviva Novo elosztó kúpcserép, szükséges rögzítővel, téglavörös, rubinvörös, antracit</t>
  </si>
  <si>
    <t>41-004-19.21.1-0135028</t>
  </si>
  <si>
    <t>Egyszeres betoncserépfedésnél ki-, beszellőztetés, szellőzőcserép elhelyezése BRAMAC Reviva Novo szellőzőcserép, téglavörös, rubinvörös, antracit</t>
  </si>
  <si>
    <t>41-004-19.21.2-0193016</t>
  </si>
  <si>
    <t>Egyszeres betoncserépfedésnél ki-, beszellőztetés, szellőző elem, szellőző szalag, szellőző léc, szellőző profil, lezárófésű ereszlemez elhelyezése BRAMAC szellőzőléc, eresznél, antracit</t>
  </si>
  <si>
    <t>41-004-19.25-0182515</t>
  </si>
  <si>
    <t>Egyszeres betoncserépfedésnél hófogócserép vagy fém hófogó elhelyezése a teljes tetőfelületen BRAMAC fém hófogó (acél), téglavörös, sötétbarna, antracit</t>
  </si>
  <si>
    <t>41-004-19.34-0193020</t>
  </si>
  <si>
    <t>Egyszeres betoncserépfedésnél tetőkibúvó ablak elhelyezése BRAMAC Luminex Alu tetőkibúvó ablak, (64,0 x 640 cm), téglavörös, antracit</t>
  </si>
  <si>
    <t>Tetőfedés</t>
  </si>
  <si>
    <t>43-000-1</t>
  </si>
  <si>
    <t>Függőereszcsatorna bontása, 50 cm kiterített szélességig</t>
  </si>
  <si>
    <t>43-000-5</t>
  </si>
  <si>
    <t>Lefolyó csatorna bontása 50 cm kiterített szélességig</t>
  </si>
  <si>
    <t>43-000-7</t>
  </si>
  <si>
    <t>Szegélyek, párkány könyöklő bontása, 100 cm kiterített szélességig</t>
  </si>
  <si>
    <t>43-000-8</t>
  </si>
  <si>
    <t>Falfedések egy vagy két vízorros, hajlatbádog bontása,100 cm kiterített szélességig</t>
  </si>
  <si>
    <t>43-002-1.2-0312061</t>
  </si>
  <si>
    <t>Függőereszcsatorna szerelése, félkörszelvényű, bármilyen kiterített szélességben, színes műanyagbevonatú horganyzott acéllemezből BRAMAC Fém Ereszcsatorna-rendszer ereszcsatorna NA 150, horganyzott acél + műanyag bevonat, antracit, sötétbarna, vörös</t>
  </si>
  <si>
    <t>43-002-2.2-0144310</t>
  </si>
  <si>
    <t>Függőereszcsatorna kiegészítő szerelvények elhelyezése,  félkörszelvényű, bármilyen kiterített szélességben, színes műanyag bevonatú horganyzott acéllemezből Bramac 150 csatornatartó szegecselt rögzítőnyelvvel, hossz: 400 mm, porszórt</t>
  </si>
  <si>
    <t>43-002-11.2-0312081</t>
  </si>
  <si>
    <t>Lefolyócső szerelése kör keresztmetszettel, bármilyen kiterített szélességgel, színes műanyagbevonatú horganyzott acéllemezből BRAMAC Fém Ereszcsatorna-rendszer lefolyócső NA 100, horganyzott acél + műanyag bevonat, antracit, sötétbarna, vörös</t>
  </si>
  <si>
    <t>43-002-12.1.2-0312083</t>
  </si>
  <si>
    <t>Lefolyócső kiegészítő szerelvények elhelyezése, kör keresztmetszettel, bármilyen kiterített szélességgel, lábazati elem, elágazó elem, közdarab stb. színes műanyagbevonatú horganyzott acéllemezből BRAMAC Fém Ereszcsatorna-rendszer lefolyócső lábazati elem</t>
  </si>
  <si>
    <t>43-002-12.1.2-0312085</t>
  </si>
  <si>
    <t>Lefolyócső kiegészítő szerelvények elhelyezése, kör keresztmetszettel, bármilyen kiterített szélességgel, lábazati elem, elágazó elem, közdarab stb. színes műanyagbevonatú horganyzott acéllemezből BRAMAC Fém Ereszcsatorna-rendszer toldóelem</t>
  </si>
  <si>
    <t>43-003-2.2.1-0144527</t>
  </si>
  <si>
    <t>Oromszegély szerelése, színes műanyagbevonatú horganyzott acéllemezből, 33 cm kiterített szélességig Bramac oromdeszka-szegélylemez, 110 mm széles, 0,5 mm vtg., Classic bevonattal, standard színben</t>
  </si>
  <si>
    <t>43-003-5.1.4.1-0312051</t>
  </si>
  <si>
    <t>Kéményszegély szerelése keményhéjalású tetőhöz, öntapadó szintetikus kaucsuk vagy színes műanyaglemezből, minimum 8 cm fedési szélességgel BRAMAC WAKAFLEX kémény-és falszegély, 280 mm</t>
  </si>
  <si>
    <t>43-003-7.1.2.2-0993257</t>
  </si>
  <si>
    <t>Hajlatbádogozás korcolt kivitelben, kiselemes vagy táblás tetőfedő rendszerhez, egyenes kivitelben, színes műanyagbevonatú horganyzott acéllemezből, 66-80 cm kiterített szélességgel BRAMAC szegély tűzihorganyzott acél + Classic bevonat, standard színben,</t>
  </si>
  <si>
    <t>0,5 mm vtg., kiterített szélesség: 751-800 mm</t>
  </si>
  <si>
    <t>Bádogozás</t>
  </si>
  <si>
    <t>Összesen:</t>
  </si>
  <si>
    <t>5440 Kunszentmárton</t>
  </si>
  <si>
    <t>Hegyfoky K. utca 49.</t>
  </si>
  <si>
    <t xml:space="preserve">Kunszentmárton Város Önkormányzata     </t>
  </si>
  <si>
    <t xml:space="preserve">                                       </t>
  </si>
  <si>
    <t>5440 Kunszentmárton, Köztársaság tér 1.</t>
  </si>
  <si>
    <t xml:space="preserve">A munka leírása:                       </t>
  </si>
  <si>
    <t xml:space="preserve">Kunszentmártoni Szociális Ellátási Központ Idősek Otthona                     </t>
  </si>
  <si>
    <t xml:space="preserve">                         tetőszerkezetének  felújítása                        </t>
  </si>
  <si>
    <t xml:space="preserve">                                                                              </t>
  </si>
  <si>
    <t>Megnevezés</t>
  </si>
  <si>
    <t>Anyagköltség</t>
  </si>
  <si>
    <t>Díjköltség</t>
  </si>
  <si>
    <t>1. Építmény közvetlen költségei</t>
  </si>
  <si>
    <t>1.1 Közvetlen önköltség összesen</t>
  </si>
  <si>
    <t>2.2 Áfa</t>
  </si>
  <si>
    <t>aláírás</t>
  </si>
  <si>
    <t>T: 208327-4803</t>
  </si>
  <si>
    <t xml:space="preserve">             </t>
  </si>
  <si>
    <t xml:space="preserve">              </t>
  </si>
  <si>
    <r>
      <t xml:space="preserve">Építtető/Megrendelő: </t>
    </r>
    <r>
      <rPr>
        <sz val="12"/>
        <color indexed="8"/>
        <rFont val="Times New Roman"/>
        <family val="1"/>
      </rPr>
      <t xml:space="preserve">                           </t>
    </r>
  </si>
  <si>
    <t xml:space="preserve">Projekt helyszíne:  5440 Kunszentmárton, Köttön utca 21.                                </t>
  </si>
  <si>
    <t>Árajánlati  főösszesítő</t>
  </si>
  <si>
    <t>Keltezés:</t>
  </si>
  <si>
    <t xml:space="preserve">3.  A munka ára </t>
  </si>
  <si>
    <t>2.1 ÁFA vetítési alap díjköltségre</t>
  </si>
  <si>
    <t>Nagy Kálmán tervező</t>
  </si>
  <si>
    <t>egyéni vállalkozó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</si>
</sst>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7" borderId="7" applyNumberFormat="0" applyFont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173" fontId="4" fillId="0" borderId="11" xfId="46" applyNumberFormat="1" applyFont="1" applyBorder="1" applyAlignment="1">
      <alignment vertical="top"/>
    </xf>
    <xf numFmtId="173" fontId="4" fillId="0" borderId="0" xfId="46" applyNumberFormat="1" applyFont="1" applyAlignment="1">
      <alignment vertical="top" wrapText="1"/>
    </xf>
    <xf numFmtId="173" fontId="5" fillId="0" borderId="10" xfId="46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173" fontId="5" fillId="0" borderId="12" xfId="46" applyNumberFormat="1" applyFont="1" applyBorder="1" applyAlignment="1">
      <alignment horizontal="center" vertical="top"/>
    </xf>
    <xf numFmtId="173" fontId="4" fillId="0" borderId="11" xfId="46" applyNumberFormat="1" applyFont="1" applyBorder="1" applyAlignment="1">
      <alignment horizontal="center" vertical="top"/>
    </xf>
    <xf numFmtId="173" fontId="5" fillId="0" borderId="10" xfId="46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tabSelected="1" zoomScalePageLayoutView="0" workbookViewId="0" topLeftCell="A1">
      <selection activeCell="A60" sqref="A60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4" spans="1:4" s="14" customFormat="1" ht="15.75">
      <c r="A4" s="22" t="s">
        <v>117</v>
      </c>
      <c r="B4" s="22"/>
      <c r="C4" s="22"/>
      <c r="D4" s="22"/>
    </row>
    <row r="5" s="14" customFormat="1" ht="15.75">
      <c r="A5" s="14" t="s">
        <v>118</v>
      </c>
    </row>
    <row r="6" spans="1:4" ht="15.75">
      <c r="A6" s="23" t="s">
        <v>92</v>
      </c>
      <c r="B6" s="23"/>
      <c r="C6" s="23"/>
      <c r="D6" s="23"/>
    </row>
    <row r="7" spans="1:4" ht="15.75">
      <c r="A7" s="23" t="s">
        <v>93</v>
      </c>
      <c r="B7" s="23"/>
      <c r="C7" s="23"/>
      <c r="D7" s="23"/>
    </row>
    <row r="8" spans="1:4" ht="15.75">
      <c r="A8" s="23" t="s">
        <v>108</v>
      </c>
      <c r="B8" s="23"/>
      <c r="C8" s="23"/>
      <c r="D8" s="23"/>
    </row>
    <row r="9" spans="1:4" ht="15.75">
      <c r="A9" s="23"/>
      <c r="B9" s="23"/>
      <c r="C9" s="23"/>
      <c r="D9" s="23"/>
    </row>
    <row r="10" spans="1:4" ht="15.75">
      <c r="A10" s="23"/>
      <c r="B10" s="23"/>
      <c r="C10" s="23"/>
      <c r="D10" s="23"/>
    </row>
    <row r="11" spans="1:4" ht="15.75">
      <c r="A11" s="23"/>
      <c r="B11" s="23"/>
      <c r="C11" s="23"/>
      <c r="D11" s="23"/>
    </row>
    <row r="13" spans="1:3" ht="15.75">
      <c r="A13" s="14" t="s">
        <v>111</v>
      </c>
      <c r="C13" s="10" t="s">
        <v>109</v>
      </c>
    </row>
    <row r="14" spans="1:3" ht="15.75">
      <c r="A14" s="10" t="s">
        <v>94</v>
      </c>
      <c r="C14" s="10" t="s">
        <v>95</v>
      </c>
    </row>
    <row r="15" spans="1:3" ht="15.75">
      <c r="A15" s="10" t="s">
        <v>96</v>
      </c>
      <c r="C15" s="10" t="s">
        <v>110</v>
      </c>
    </row>
    <row r="16" spans="1:3" ht="15.75">
      <c r="A16" s="10" t="s">
        <v>95</v>
      </c>
      <c r="C16" s="10" t="s">
        <v>95</v>
      </c>
    </row>
    <row r="17" spans="1:3" ht="15.75">
      <c r="A17" s="10" t="s">
        <v>95</v>
      </c>
      <c r="C17" s="10" t="s">
        <v>95</v>
      </c>
    </row>
    <row r="18" spans="1:3" ht="15.75">
      <c r="A18" s="10" t="s">
        <v>95</v>
      </c>
      <c r="C18" s="10" t="s">
        <v>95</v>
      </c>
    </row>
    <row r="19" spans="1:3" ht="15.75">
      <c r="A19" s="14" t="s">
        <v>97</v>
      </c>
      <c r="C19" s="10" t="s">
        <v>95</v>
      </c>
    </row>
    <row r="20" ht="15.75">
      <c r="A20" s="10" t="s">
        <v>98</v>
      </c>
    </row>
    <row r="21" ht="15.75">
      <c r="A21" s="10" t="s">
        <v>99</v>
      </c>
    </row>
    <row r="22" ht="15.75">
      <c r="A22" s="10" t="s">
        <v>100</v>
      </c>
    </row>
    <row r="23" ht="15.75">
      <c r="A23" s="14" t="s">
        <v>112</v>
      </c>
    </row>
    <row r="24" ht="15.75">
      <c r="A24" s="10" t="s">
        <v>100</v>
      </c>
    </row>
    <row r="26" spans="1:4" ht="15.75">
      <c r="A26" s="28" t="s">
        <v>113</v>
      </c>
      <c r="B26" s="29"/>
      <c r="C26" s="29"/>
      <c r="D26" s="29"/>
    </row>
    <row r="27" spans="1:4" ht="15.75">
      <c r="A27" s="15" t="s">
        <v>101</v>
      </c>
      <c r="B27" s="15"/>
      <c r="C27" s="18" t="s">
        <v>102</v>
      </c>
      <c r="D27" s="18" t="s">
        <v>103</v>
      </c>
    </row>
    <row r="28" spans="1:4" ht="15.75">
      <c r="A28" s="15" t="s">
        <v>104</v>
      </c>
      <c r="B28" s="15"/>
      <c r="C28" s="19">
        <v>0</v>
      </c>
      <c r="D28" s="19"/>
    </row>
    <row r="29" spans="1:4" ht="15.75">
      <c r="A29" s="15" t="s">
        <v>105</v>
      </c>
      <c r="B29" s="15"/>
      <c r="C29" s="19">
        <v>0</v>
      </c>
      <c r="D29" s="19"/>
    </row>
    <row r="30" spans="1:4" ht="15.75">
      <c r="A30" s="10" t="s">
        <v>116</v>
      </c>
      <c r="C30" s="24"/>
      <c r="D30" s="24"/>
    </row>
    <row r="31" spans="1:4" ht="15.75">
      <c r="A31" s="15" t="s">
        <v>106</v>
      </c>
      <c r="B31" s="16">
        <v>0.27</v>
      </c>
      <c r="C31" s="25"/>
      <c r="D31" s="25"/>
    </row>
    <row r="32" spans="1:4" ht="15.75">
      <c r="A32" s="15" t="s">
        <v>115</v>
      </c>
      <c r="B32" s="15"/>
      <c r="C32" s="26"/>
      <c r="D32" s="26"/>
    </row>
    <row r="34" ht="15.75">
      <c r="A34" s="10" t="s">
        <v>114</v>
      </c>
    </row>
    <row r="37" spans="2:3" ht="15.75">
      <c r="B37" s="27" t="s">
        <v>107</v>
      </c>
      <c r="C37" s="27"/>
    </row>
    <row r="39" ht="15.75">
      <c r="A39" s="17"/>
    </row>
    <row r="40" ht="15.75">
      <c r="A40" s="17"/>
    </row>
    <row r="41" ht="15.75">
      <c r="A41" s="17"/>
    </row>
  </sheetData>
  <sheetProtection/>
  <mergeCells count="12">
    <mergeCell ref="C32:D32"/>
    <mergeCell ref="B37:C37"/>
    <mergeCell ref="A9:D9"/>
    <mergeCell ref="A10:D10"/>
    <mergeCell ref="A11:D11"/>
    <mergeCell ref="A26:D26"/>
    <mergeCell ref="A4:D4"/>
    <mergeCell ref="A6:D6"/>
    <mergeCell ref="A7:D7"/>
    <mergeCell ref="A8:D8"/>
    <mergeCell ref="C30:D30"/>
    <mergeCell ref="C31:D3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20">
        <v>0</v>
      </c>
      <c r="C2" s="20"/>
    </row>
    <row r="3" spans="1:3" ht="15.75">
      <c r="A3" s="11" t="s">
        <v>24</v>
      </c>
      <c r="B3" s="20">
        <v>0</v>
      </c>
      <c r="C3" s="20"/>
    </row>
    <row r="4" spans="1:3" ht="15.75">
      <c r="A4" s="11" t="s">
        <v>45</v>
      </c>
      <c r="B4" s="20">
        <v>0</v>
      </c>
      <c r="C4" s="20"/>
    </row>
    <row r="5" spans="1:3" ht="15.75">
      <c r="A5" s="11" t="s">
        <v>64</v>
      </c>
      <c r="B5" s="20">
        <v>0</v>
      </c>
      <c r="C5" s="20"/>
    </row>
    <row r="6" spans="1:3" ht="15.75">
      <c r="A6" s="11" t="s">
        <v>90</v>
      </c>
      <c r="B6" s="20">
        <v>0</v>
      </c>
      <c r="C6" s="20"/>
    </row>
    <row r="7" spans="1:3" s="12" customFormat="1" ht="15.75">
      <c r="A7" s="12" t="s">
        <v>91</v>
      </c>
      <c r="B7" s="21">
        <v>0</v>
      </c>
      <c r="C7" s="21"/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8" ht="89.25">
      <c r="A2" s="8">
        <v>1</v>
      </c>
      <c r="B2" s="1" t="s">
        <v>12</v>
      </c>
      <c r="C2" s="2" t="s">
        <v>14</v>
      </c>
      <c r="D2" s="6">
        <v>330</v>
      </c>
      <c r="E2" s="1" t="s">
        <v>13</v>
      </c>
      <c r="F2" s="6">
        <v>0</v>
      </c>
      <c r="H2" s="6">
        <f>ROUND(D2*F2,0)</f>
        <v>0</v>
      </c>
    </row>
    <row r="3" ht="25.5">
      <c r="C3" s="2" t="s">
        <v>15</v>
      </c>
    </row>
    <row r="5" spans="1:9" s="9" customFormat="1" ht="12.75">
      <c r="A5" s="7"/>
      <c r="B5" s="3"/>
      <c r="C5" s="3" t="s">
        <v>16</v>
      </c>
      <c r="D5" s="5"/>
      <c r="E5" s="3"/>
      <c r="F5" s="5">
        <v>0</v>
      </c>
      <c r="G5" s="5"/>
      <c r="H5" s="5">
        <f>ROUND(SUM(H2:H4),0)</f>
        <v>0</v>
      </c>
      <c r="I5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8" ht="38.25">
      <c r="A2" s="8">
        <v>1</v>
      </c>
      <c r="B2" s="1" t="s">
        <v>18</v>
      </c>
      <c r="C2" s="1" t="s">
        <v>20</v>
      </c>
      <c r="D2" s="6">
        <v>4</v>
      </c>
      <c r="E2" s="1" t="s">
        <v>19</v>
      </c>
      <c r="F2" s="6">
        <v>0</v>
      </c>
      <c r="H2" s="6">
        <f>ROUND(D2*F2,0)</f>
        <v>0</v>
      </c>
    </row>
    <row r="4" spans="1:8" ht="51">
      <c r="A4" s="8">
        <v>2</v>
      </c>
      <c r="B4" s="1" t="s">
        <v>21</v>
      </c>
      <c r="C4" s="1" t="s">
        <v>23</v>
      </c>
      <c r="D4" s="6">
        <v>20</v>
      </c>
      <c r="E4" s="1" t="s">
        <v>22</v>
      </c>
      <c r="F4" s="6">
        <v>0</v>
      </c>
      <c r="H4" s="6">
        <f>ROUND(D4*F4,0)</f>
        <v>0</v>
      </c>
    </row>
    <row r="6" spans="1:9" s="9" customFormat="1" ht="12.75">
      <c r="A6" s="7"/>
      <c r="B6" s="3"/>
      <c r="C6" s="3" t="s">
        <v>16</v>
      </c>
      <c r="D6" s="5"/>
      <c r="E6" s="3"/>
      <c r="F6" s="5">
        <v>0</v>
      </c>
      <c r="G6" s="5"/>
      <c r="H6" s="5">
        <f>ROUND(SUM(H2:H5),0)</f>
        <v>0</v>
      </c>
      <c r="I6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8" ht="25.5">
      <c r="A2" s="8">
        <v>1</v>
      </c>
      <c r="B2" s="1" t="s">
        <v>25</v>
      </c>
      <c r="C2" s="1" t="s">
        <v>26</v>
      </c>
      <c r="D2" s="6">
        <v>792</v>
      </c>
      <c r="E2" s="1" t="s">
        <v>13</v>
      </c>
      <c r="F2" s="6">
        <v>0</v>
      </c>
      <c r="H2" s="6">
        <f>ROUND(D2*F2,0)</f>
        <v>0</v>
      </c>
    </row>
    <row r="4" spans="1:8" ht="38.25">
      <c r="A4" s="8">
        <v>2</v>
      </c>
      <c r="B4" s="1" t="s">
        <v>27</v>
      </c>
      <c r="C4" s="1" t="s">
        <v>28</v>
      </c>
      <c r="D4" s="6">
        <v>792</v>
      </c>
      <c r="E4" s="1" t="s">
        <v>13</v>
      </c>
      <c r="F4" s="6">
        <v>0</v>
      </c>
      <c r="H4" s="6">
        <f>ROUND(D4*F4,0)</f>
        <v>0</v>
      </c>
    </row>
    <row r="6" spans="1:8" ht="38.25">
      <c r="A6" s="8">
        <v>3</v>
      </c>
      <c r="B6" s="1" t="s">
        <v>29</v>
      </c>
      <c r="C6" s="1" t="s">
        <v>30</v>
      </c>
      <c r="D6" s="6">
        <v>792</v>
      </c>
      <c r="E6" s="1" t="s">
        <v>13</v>
      </c>
      <c r="F6" s="6">
        <v>0</v>
      </c>
      <c r="H6" s="6">
        <f>ROUND(D6*F6,0)</f>
        <v>0</v>
      </c>
    </row>
    <row r="8" spans="1:8" ht="25.5">
      <c r="A8" s="8">
        <v>4</v>
      </c>
      <c r="B8" s="1" t="s">
        <v>31</v>
      </c>
      <c r="C8" s="1" t="s">
        <v>33</v>
      </c>
      <c r="D8" s="6">
        <v>1200</v>
      </c>
      <c r="E8" s="1" t="s">
        <v>32</v>
      </c>
      <c r="F8" s="6">
        <v>0</v>
      </c>
      <c r="H8" s="6">
        <f>ROUND(D8*F8,0)</f>
        <v>0</v>
      </c>
    </row>
    <row r="10" spans="1:8" ht="51">
      <c r="A10" s="8">
        <v>5</v>
      </c>
      <c r="B10" s="1" t="s">
        <v>34</v>
      </c>
      <c r="C10" s="1" t="s">
        <v>35</v>
      </c>
      <c r="D10" s="6">
        <v>95</v>
      </c>
      <c r="E10" s="1" t="s">
        <v>32</v>
      </c>
      <c r="F10" s="6">
        <v>0</v>
      </c>
      <c r="H10" s="6">
        <f>ROUND(D10*F10,0)</f>
        <v>0</v>
      </c>
    </row>
    <row r="12" spans="1:8" ht="25.5">
      <c r="A12" s="8">
        <v>6</v>
      </c>
      <c r="B12" s="1" t="s">
        <v>36</v>
      </c>
      <c r="C12" s="1" t="s">
        <v>37</v>
      </c>
      <c r="D12" s="6">
        <v>80</v>
      </c>
      <c r="E12" s="1" t="s">
        <v>13</v>
      </c>
      <c r="F12" s="6">
        <v>0</v>
      </c>
      <c r="H12" s="6">
        <f>ROUND(D12*F12,0)</f>
        <v>0</v>
      </c>
    </row>
    <row r="14" spans="1:8" ht="25.5">
      <c r="A14" s="8">
        <v>7</v>
      </c>
      <c r="B14" s="1" t="s">
        <v>38</v>
      </c>
      <c r="C14" s="1" t="s">
        <v>39</v>
      </c>
      <c r="D14" s="6">
        <v>120</v>
      </c>
      <c r="E14" s="1" t="s">
        <v>32</v>
      </c>
      <c r="F14" s="6">
        <v>0</v>
      </c>
      <c r="H14" s="6">
        <f>ROUND(D14*F14,0)</f>
        <v>0</v>
      </c>
    </row>
    <row r="16" spans="1:8" ht="76.5">
      <c r="A16" s="8">
        <v>8</v>
      </c>
      <c r="B16" s="1" t="s">
        <v>40</v>
      </c>
      <c r="C16" s="1" t="s">
        <v>41</v>
      </c>
      <c r="D16" s="6">
        <v>450</v>
      </c>
      <c r="E16" s="1" t="s">
        <v>13</v>
      </c>
      <c r="F16" s="6">
        <v>0</v>
      </c>
      <c r="H16" s="6">
        <f>ROUND(D16*F16,0)</f>
        <v>0</v>
      </c>
    </row>
    <row r="18" spans="1:8" ht="51">
      <c r="A18" s="8">
        <v>9</v>
      </c>
      <c r="B18" s="1" t="s">
        <v>42</v>
      </c>
      <c r="C18" s="1" t="s">
        <v>44</v>
      </c>
      <c r="D18" s="6">
        <v>2</v>
      </c>
      <c r="E18" s="1" t="s">
        <v>43</v>
      </c>
      <c r="F18" s="6">
        <v>0</v>
      </c>
      <c r="H18" s="6">
        <f>ROUND(D18*F18,0)</f>
        <v>0</v>
      </c>
    </row>
    <row r="20" spans="1:9" s="9" customFormat="1" ht="12.75">
      <c r="A20" s="7"/>
      <c r="B20" s="3"/>
      <c r="C20" s="3" t="s">
        <v>16</v>
      </c>
      <c r="D20" s="5"/>
      <c r="E20" s="3"/>
      <c r="F20" s="5">
        <v>0</v>
      </c>
      <c r="G20" s="5"/>
      <c r="H20" s="5">
        <f>ROUND(SUM(H2:H19),0)</f>
        <v>0</v>
      </c>
      <c r="I20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Ácsmunka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6">
      <selection activeCell="F20" sqref="F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8" ht="25.5">
      <c r="A2" s="8">
        <v>1</v>
      </c>
      <c r="B2" s="1" t="s">
        <v>46</v>
      </c>
      <c r="C2" s="1" t="s">
        <v>47</v>
      </c>
      <c r="D2" s="6">
        <v>792</v>
      </c>
      <c r="E2" s="1" t="s">
        <v>13</v>
      </c>
      <c r="F2" s="6">
        <v>0</v>
      </c>
      <c r="H2" s="6">
        <f>ROUND(D2*F2,0)</f>
        <v>0</v>
      </c>
    </row>
    <row r="4" spans="1:8" ht="63.75">
      <c r="A4" s="8">
        <v>2</v>
      </c>
      <c r="B4" s="1" t="s">
        <v>48</v>
      </c>
      <c r="C4" s="1" t="s">
        <v>49</v>
      </c>
      <c r="D4" s="6">
        <v>792</v>
      </c>
      <c r="E4" s="1" t="s">
        <v>13</v>
      </c>
      <c r="F4" s="6">
        <v>0</v>
      </c>
      <c r="H4" s="6">
        <f>ROUND(D4*F4,0)</f>
        <v>0</v>
      </c>
    </row>
    <row r="6" spans="1:8" ht="102">
      <c r="A6" s="8">
        <v>3</v>
      </c>
      <c r="B6" s="1" t="s">
        <v>50</v>
      </c>
      <c r="C6" s="1" t="s">
        <v>51</v>
      </c>
      <c r="D6" s="6">
        <v>95</v>
      </c>
      <c r="E6" s="1" t="s">
        <v>32</v>
      </c>
      <c r="F6" s="6">
        <v>0</v>
      </c>
      <c r="H6" s="6">
        <f>ROUND(D6*F6,0)</f>
        <v>0</v>
      </c>
    </row>
    <row r="8" spans="1:8" ht="76.5">
      <c r="A8" s="8">
        <v>4</v>
      </c>
      <c r="B8" s="1" t="s">
        <v>52</v>
      </c>
      <c r="C8" s="1" t="s">
        <v>53</v>
      </c>
      <c r="D8" s="6">
        <v>4</v>
      </c>
      <c r="E8" s="1" t="s">
        <v>19</v>
      </c>
      <c r="F8" s="6">
        <v>0</v>
      </c>
      <c r="H8" s="6">
        <f>ROUND(D8*F8,0)</f>
        <v>0</v>
      </c>
    </row>
    <row r="10" spans="1:8" ht="76.5">
      <c r="A10" s="8">
        <v>5</v>
      </c>
      <c r="B10" s="1" t="s">
        <v>54</v>
      </c>
      <c r="C10" s="1" t="s">
        <v>55</v>
      </c>
      <c r="D10" s="6">
        <v>4</v>
      </c>
      <c r="E10" s="1" t="s">
        <v>19</v>
      </c>
      <c r="F10" s="6">
        <v>0</v>
      </c>
      <c r="H10" s="6">
        <f>ROUND(D10*F10,0)</f>
        <v>0</v>
      </c>
    </row>
    <row r="12" spans="1:8" ht="63.75">
      <c r="A12" s="8">
        <v>6</v>
      </c>
      <c r="B12" s="1" t="s">
        <v>56</v>
      </c>
      <c r="C12" s="1" t="s">
        <v>57</v>
      </c>
      <c r="D12" s="6">
        <v>80</v>
      </c>
      <c r="E12" s="1" t="s">
        <v>19</v>
      </c>
      <c r="F12" s="6">
        <v>0</v>
      </c>
      <c r="H12" s="6">
        <f>ROUND(D12*F12,0)</f>
        <v>0</v>
      </c>
    </row>
    <row r="14" spans="1:8" ht="63.75">
      <c r="A14" s="8">
        <v>7</v>
      </c>
      <c r="B14" s="1" t="s">
        <v>58</v>
      </c>
      <c r="C14" s="1" t="s">
        <v>59</v>
      </c>
      <c r="D14" s="6">
        <v>110</v>
      </c>
      <c r="E14" s="1" t="s">
        <v>32</v>
      </c>
      <c r="F14" s="6">
        <v>0</v>
      </c>
      <c r="H14" s="6">
        <f>ROUND(D14*F14,0)</f>
        <v>0</v>
      </c>
    </row>
    <row r="16" spans="1:8" ht="63.75">
      <c r="A16" s="8">
        <v>8</v>
      </c>
      <c r="B16" s="1" t="s">
        <v>60</v>
      </c>
      <c r="C16" s="1" t="s">
        <v>61</v>
      </c>
      <c r="D16" s="6">
        <v>300</v>
      </c>
      <c r="E16" s="1" t="s">
        <v>19</v>
      </c>
      <c r="F16" s="6">
        <v>0</v>
      </c>
      <c r="H16" s="6">
        <f>ROUND(D16*F16,0)</f>
        <v>0</v>
      </c>
    </row>
    <row r="18" spans="1:8" ht="51">
      <c r="A18" s="8">
        <v>9</v>
      </c>
      <c r="B18" s="1" t="s">
        <v>62</v>
      </c>
      <c r="C18" s="1" t="s">
        <v>63</v>
      </c>
      <c r="D18" s="6">
        <v>2</v>
      </c>
      <c r="E18" s="1" t="s">
        <v>19</v>
      </c>
      <c r="F18" s="6">
        <v>0</v>
      </c>
      <c r="H18" s="6">
        <f>ROUND(D18*F18,0)</f>
        <v>0</v>
      </c>
    </row>
    <row r="20" spans="1:9" s="9" customFormat="1" ht="12.75">
      <c r="A20" s="7"/>
      <c r="B20" s="3"/>
      <c r="C20" s="3" t="s">
        <v>16</v>
      </c>
      <c r="D20" s="5"/>
      <c r="E20" s="3"/>
      <c r="F20" s="5">
        <v>0</v>
      </c>
      <c r="G20" s="5"/>
      <c r="H20" s="5">
        <f>ROUND(SUM(H2:H19),0)</f>
        <v>0</v>
      </c>
      <c r="I20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Tetőfedés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9">
      <selection activeCell="I27" sqref="I2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8" ht="25.5">
      <c r="A2" s="8">
        <v>1</v>
      </c>
      <c r="B2" s="1" t="s">
        <v>65</v>
      </c>
      <c r="C2" s="1" t="s">
        <v>66</v>
      </c>
      <c r="D2" s="6">
        <v>110</v>
      </c>
      <c r="E2" s="1" t="s">
        <v>32</v>
      </c>
      <c r="F2" s="6">
        <v>0</v>
      </c>
      <c r="H2" s="6">
        <f>ROUND(D2*F2,0)</f>
        <v>0</v>
      </c>
    </row>
    <row r="4" spans="1:8" ht="25.5">
      <c r="A4" s="8">
        <v>2</v>
      </c>
      <c r="B4" s="1" t="s">
        <v>67</v>
      </c>
      <c r="C4" s="1" t="s">
        <v>68</v>
      </c>
      <c r="D4" s="6">
        <v>20</v>
      </c>
      <c r="E4" s="1" t="s">
        <v>32</v>
      </c>
      <c r="F4" s="6">
        <v>0</v>
      </c>
      <c r="H4" s="6">
        <f>ROUND(D4*F4,0)</f>
        <v>0</v>
      </c>
    </row>
    <row r="6" spans="1:8" ht="25.5">
      <c r="A6" s="8">
        <v>3</v>
      </c>
      <c r="B6" s="1" t="s">
        <v>69</v>
      </c>
      <c r="C6" s="1" t="s">
        <v>70</v>
      </c>
      <c r="D6" s="6">
        <v>20</v>
      </c>
      <c r="E6" s="1" t="s">
        <v>32</v>
      </c>
      <c r="F6" s="6">
        <v>0</v>
      </c>
      <c r="H6" s="6">
        <f>ROUND(D6*F6,0)</f>
        <v>0</v>
      </c>
    </row>
    <row r="8" spans="1:8" ht="38.25">
      <c r="A8" s="8">
        <v>4</v>
      </c>
      <c r="B8" s="1" t="s">
        <v>71</v>
      </c>
      <c r="C8" s="1" t="s">
        <v>72</v>
      </c>
      <c r="D8" s="6">
        <v>35</v>
      </c>
      <c r="E8" s="1" t="s">
        <v>32</v>
      </c>
      <c r="F8" s="6">
        <v>0</v>
      </c>
      <c r="H8" s="6">
        <f>ROUND(D8*F8,0)</f>
        <v>0</v>
      </c>
    </row>
    <row r="10" spans="1:8" ht="102">
      <c r="A10" s="8">
        <v>5</v>
      </c>
      <c r="B10" s="1" t="s">
        <v>73</v>
      </c>
      <c r="C10" s="1" t="s">
        <v>74</v>
      </c>
      <c r="D10" s="6">
        <v>110</v>
      </c>
      <c r="E10" s="1" t="s">
        <v>32</v>
      </c>
      <c r="F10" s="6">
        <v>0</v>
      </c>
      <c r="H10" s="6">
        <f>ROUND(D10*F10,0)</f>
        <v>0</v>
      </c>
    </row>
    <row r="12" spans="1:8" ht="89.25">
      <c r="A12" s="8">
        <v>6</v>
      </c>
      <c r="B12" s="1" t="s">
        <v>75</v>
      </c>
      <c r="C12" s="1" t="s">
        <v>76</v>
      </c>
      <c r="D12" s="6">
        <v>150</v>
      </c>
      <c r="E12" s="1" t="s">
        <v>19</v>
      </c>
      <c r="F12" s="6">
        <v>0</v>
      </c>
      <c r="H12" s="6">
        <f>ROUND(D12*F12,0)</f>
        <v>0</v>
      </c>
    </row>
    <row r="14" spans="1:8" ht="89.25">
      <c r="A14" s="8">
        <v>7</v>
      </c>
      <c r="B14" s="1" t="s">
        <v>77</v>
      </c>
      <c r="C14" s="1" t="s">
        <v>78</v>
      </c>
      <c r="D14" s="6">
        <v>20</v>
      </c>
      <c r="E14" s="1" t="s">
        <v>32</v>
      </c>
      <c r="F14" s="6">
        <v>0</v>
      </c>
      <c r="H14" s="6">
        <f>ROUND(D14*F14,0)</f>
        <v>0</v>
      </c>
    </row>
    <row r="16" spans="1:8" ht="102">
      <c r="A16" s="8">
        <v>8</v>
      </c>
      <c r="B16" s="1" t="s">
        <v>79</v>
      </c>
      <c r="C16" s="1" t="s">
        <v>80</v>
      </c>
      <c r="D16" s="6">
        <v>12</v>
      </c>
      <c r="E16" s="1" t="s">
        <v>19</v>
      </c>
      <c r="F16" s="6">
        <v>0</v>
      </c>
      <c r="H16" s="6">
        <f>ROUND(D16*F16,0)</f>
        <v>0</v>
      </c>
    </row>
    <row r="18" spans="1:8" ht="89.25">
      <c r="A18" s="8">
        <v>9</v>
      </c>
      <c r="B18" s="1" t="s">
        <v>81</v>
      </c>
      <c r="C18" s="1" t="s">
        <v>82</v>
      </c>
      <c r="D18" s="6">
        <v>12</v>
      </c>
      <c r="E18" s="1" t="s">
        <v>19</v>
      </c>
      <c r="F18" s="6">
        <v>0</v>
      </c>
      <c r="H18" s="6">
        <f>ROUND(D18*F18,0)</f>
        <v>0</v>
      </c>
    </row>
    <row r="20" spans="1:8" ht="76.5">
      <c r="A20" s="8">
        <v>10</v>
      </c>
      <c r="B20" s="1" t="s">
        <v>83</v>
      </c>
      <c r="C20" s="1" t="s">
        <v>84</v>
      </c>
      <c r="D20" s="6">
        <v>40</v>
      </c>
      <c r="E20" s="1" t="s">
        <v>32</v>
      </c>
      <c r="F20" s="6">
        <v>0</v>
      </c>
      <c r="H20" s="6">
        <f>ROUND(D20*F20,0)</f>
        <v>0</v>
      </c>
    </row>
    <row r="22" spans="1:8" ht="76.5">
      <c r="A22" s="8">
        <v>11</v>
      </c>
      <c r="B22" s="1" t="s">
        <v>85</v>
      </c>
      <c r="C22" s="1" t="s">
        <v>86</v>
      </c>
      <c r="D22" s="6">
        <v>25</v>
      </c>
      <c r="E22" s="1" t="s">
        <v>32</v>
      </c>
      <c r="F22" s="6">
        <v>0</v>
      </c>
      <c r="H22" s="6">
        <f>ROUND(D22*F22,0)</f>
        <v>0</v>
      </c>
    </row>
    <row r="24" spans="1:8" ht="102">
      <c r="A24" s="8">
        <v>12</v>
      </c>
      <c r="B24" s="1" t="s">
        <v>87</v>
      </c>
      <c r="C24" s="2" t="s">
        <v>88</v>
      </c>
      <c r="D24" s="6">
        <v>66</v>
      </c>
      <c r="E24" s="1" t="s">
        <v>32</v>
      </c>
      <c r="F24" s="6">
        <v>0</v>
      </c>
      <c r="H24" s="6">
        <f>ROUND(D24*F24,0)</f>
        <v>0</v>
      </c>
    </row>
    <row r="25" ht="25.5">
      <c r="C25" s="2" t="s">
        <v>89</v>
      </c>
    </row>
    <row r="27" spans="1:9" s="9" customFormat="1" ht="12.75">
      <c r="A27" s="7"/>
      <c r="B27" s="3"/>
      <c r="C27" s="3" t="s">
        <v>16</v>
      </c>
      <c r="D27" s="5"/>
      <c r="E27" s="3"/>
      <c r="F27" s="5">
        <v>0</v>
      </c>
      <c r="G27" s="5"/>
      <c r="H27" s="5">
        <f>ROUND(SUM(H2:H26),0)</f>
        <v>0</v>
      </c>
      <c r="I27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Bádogozás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kalmin</dc:creator>
  <cp:keywords/>
  <dc:description/>
  <cp:lastModifiedBy>Nagy István</cp:lastModifiedBy>
  <dcterms:created xsi:type="dcterms:W3CDTF">2020-09-17T12:46:49Z</dcterms:created>
  <dcterms:modified xsi:type="dcterms:W3CDTF">2020-11-24T08:40:43Z</dcterms:modified>
  <cp:category/>
  <cp:version/>
  <cp:contentType/>
  <cp:contentStatus/>
</cp:coreProperties>
</file>