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&amp;_TESTÜLETI_ANYAGOK\2023_07_24_soronkívüli\Zúzottköves útstabilizáció II ütem kiirás\"/>
    </mc:Choice>
  </mc:AlternateContent>
  <bookViews>
    <workbookView xWindow="0" yWindow="0" windowWidth="23040" windowHeight="9384" activeTab="1"/>
  </bookViews>
  <sheets>
    <sheet name="FŐÖSSZESÍTŐ" sheetId="11" r:id="rId1"/>
    <sheet name="Kinizsi utca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G6" i="4"/>
  <c r="I6" i="4" s="1"/>
  <c r="G9" i="4" l="1"/>
  <c r="I9" i="4" s="1"/>
  <c r="H9" i="4"/>
  <c r="C17" i="11"/>
  <c r="B17" i="11"/>
  <c r="D16" i="11"/>
  <c r="D19" i="11" l="1"/>
  <c r="D20" i="11" s="1"/>
  <c r="D21" i="11" s="1"/>
  <c r="H5" i="4" l="1"/>
  <c r="H7" i="4"/>
  <c r="H8" i="4"/>
  <c r="G5" i="4"/>
  <c r="G7" i="4"/>
  <c r="G8" i="4"/>
  <c r="G4" i="4"/>
  <c r="H4" i="4"/>
  <c r="I8" i="4" l="1"/>
  <c r="I5" i="4"/>
  <c r="H10" i="4"/>
  <c r="I4" i="4"/>
  <c r="G10" i="4"/>
  <c r="I7" i="4"/>
  <c r="I12" i="4" l="1"/>
  <c r="I13" i="4" s="1"/>
  <c r="I14" i="4" s="1"/>
</calcChain>
</file>

<file path=xl/sharedStrings.xml><?xml version="1.0" encoding="utf-8"?>
<sst xmlns="http://schemas.openxmlformats.org/spreadsheetml/2006/main" count="54" uniqueCount="50">
  <si>
    <t>Tétel megnevezése</t>
  </si>
  <si>
    <t>Megj.</t>
  </si>
  <si>
    <t>Menny.</t>
  </si>
  <si>
    <t>M.e.</t>
  </si>
  <si>
    <r>
      <t xml:space="preserve">Cementes talajstabllizáció készítése </t>
    </r>
    <r>
      <rPr>
        <b/>
        <i/>
        <sz val="11"/>
        <color theme="1"/>
        <rFont val="Calibri"/>
        <family val="2"/>
        <charset val="238"/>
        <scheme val="minor"/>
      </rPr>
      <t>25 cm</t>
    </r>
    <r>
      <rPr>
        <i/>
        <sz val="11"/>
        <color theme="1"/>
        <rFont val="Calibri"/>
        <family val="2"/>
        <charset val="238"/>
        <scheme val="minor"/>
      </rPr>
      <t xml:space="preserve"> vastagságban, </t>
    </r>
    <r>
      <rPr>
        <b/>
        <i/>
        <sz val="11"/>
        <color theme="1"/>
        <rFont val="Calibri"/>
        <family val="2"/>
        <charset val="238"/>
        <scheme val="minor"/>
      </rPr>
      <t>5 %</t>
    </r>
    <r>
      <rPr>
        <i/>
        <sz val="11"/>
        <color theme="1"/>
        <rFont val="Calibri"/>
        <family val="2"/>
        <charset val="238"/>
        <scheme val="minor"/>
      </rPr>
      <t>-os kötőanyagadagolással</t>
    </r>
  </si>
  <si>
    <t>m2</t>
  </si>
  <si>
    <r>
      <t>Bitumenemulziós felületzárás készítése</t>
    </r>
    <r>
      <rPr>
        <b/>
        <sz val="11"/>
        <color theme="1"/>
        <rFont val="Calibri"/>
        <family val="2"/>
        <charset val="238"/>
        <scheme val="minor"/>
      </rPr>
      <t xml:space="preserve"> 3 m</t>
    </r>
    <r>
      <rPr>
        <sz val="11"/>
        <color theme="1"/>
        <rFont val="Calibri"/>
        <family val="2"/>
        <charset val="238"/>
        <scheme val="minor"/>
      </rPr>
      <t xml:space="preserve"> szélességben, 3 rtg. Kőszórással és 2 rtg. Bitumenemulzió permetezéssel</t>
    </r>
  </si>
  <si>
    <t>db</t>
  </si>
  <si>
    <t>Összesen Nettó:</t>
  </si>
  <si>
    <t>+ ÁFA:</t>
  </si>
  <si>
    <t>Összesen Bruttó:</t>
  </si>
  <si>
    <t>Kivitelezés alatt ideiglenes forgalomszabályozás</t>
  </si>
  <si>
    <t>Anyag egységár</t>
  </si>
  <si>
    <t>Díj egységár</t>
  </si>
  <si>
    <t>Anyag összesen</t>
  </si>
  <si>
    <t>Díj összesen</t>
  </si>
  <si>
    <t>Összesen</t>
  </si>
  <si>
    <t xml:space="preserve">Kelt: </t>
  </si>
  <si>
    <t>aláírás</t>
  </si>
  <si>
    <t xml:space="preserve">Megrendelő: Kunszentmárton Város Önkormányzata 5440 Kunszentmárton, Köztársaság tér 1. </t>
  </si>
  <si>
    <t xml:space="preserve">Ajánlattevő: </t>
  </si>
  <si>
    <t>Képviselő:</t>
  </si>
  <si>
    <t xml:space="preserve">Adószám: </t>
  </si>
  <si>
    <t>Székhely:</t>
  </si>
  <si>
    <t xml:space="preserve">Levelezési cím: </t>
  </si>
  <si>
    <t>Telefonszám:</t>
  </si>
  <si>
    <t>E-mail cím:</t>
  </si>
  <si>
    <t>Megnevezés</t>
  </si>
  <si>
    <t>ANYAGKÖLTSÉG</t>
  </si>
  <si>
    <t>DÍJKÖLTSÉG</t>
  </si>
  <si>
    <t>ÖSSZESEN</t>
  </si>
  <si>
    <t>Bruttó összesen</t>
  </si>
  <si>
    <t>Nettó összesen</t>
  </si>
  <si>
    <t>FŐÖSSZESÍTŐ</t>
  </si>
  <si>
    <t>Aláírás</t>
  </si>
  <si>
    <t>ÁFA 27%</t>
  </si>
  <si>
    <t>Kelt: …..............................</t>
  </si>
  <si>
    <t>PH.</t>
  </si>
  <si>
    <t>Szennyvízcsatorna kamerás ellenőrzése kivitelezés végén</t>
  </si>
  <si>
    <t xml:space="preserve">Közúti jelző- és útbaigazító táblák elhelyezése </t>
  </si>
  <si>
    <t>Padkanyesés</t>
  </si>
  <si>
    <t>Teljes hosszon az egyik oldalon</t>
  </si>
  <si>
    <t>m</t>
  </si>
  <si>
    <t>Munka leírása: Kinizsi utca zúzottkő útburkolat stabilizációja</t>
  </si>
  <si>
    <t>322 m hosszon, 4 m szélességben</t>
  </si>
  <si>
    <t>Kunszentmárton, Kinizsi utca zúzottköves útburkolat stabilizációjának munkálatai</t>
  </si>
  <si>
    <t>Kinizsi u. 4 m szélességben</t>
  </si>
  <si>
    <t>Kinizsi utca</t>
  </si>
  <si>
    <t>4 db súlykorlátozó-, 4 db sebeségkorlátozó-, 1 db elsőbbségadás kötelező, 4 db kiegészító táblák</t>
  </si>
  <si>
    <t>Kinizsi u. 162 m + 160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</si>
</sst>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Ft&quot;_-;\-* #,##0.00\ &quot;Ft&quot;_-;_-* &quot;-&quot;??\ &quot;Ft&quot;_-;_-@_-"/>
    <numFmt numFmtId="165" formatCode="_-* #,##0.00_-;\-* #,##0.00_-;_-* &quot;-&quot;??_-;_-@_-"/>
    <numFmt numFmtId="166" formatCode="_-* #,##0\ &quot;Ft&quot;_-;\-* #,##0\ &quot;Ft&quot;_-;_-* &quot;-&quot;??\ &quot;Ft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1" fillId="0" borderId="0"/>
  </cellStyleXfs>
  <cellXfs count="40">
    <xf numFmtId="0" fontId="0" fillId="0" borderId="0" xfId="0"/>
    <xf numFmtId="0" fontId="3" fillId="0" borderId="1" xfId="0" applyFont="1" applyBorder="1" applyAlignment="1">
      <alignment wrapText="1"/>
    </xf>
    <xf numFmtId="166" fontId="5" fillId="0" borderId="1" xfId="2" applyNumberFormat="1" applyFont="1" applyFill="1" applyBorder="1" applyAlignment="1">
      <alignment vertical="center" wrapText="1"/>
    </xf>
    <xf numFmtId="165" fontId="5" fillId="0" borderId="1" xfId="1" applyFont="1" applyFill="1" applyBorder="1" applyAlignment="1">
      <alignment vertical="center" wrapText="1"/>
    </xf>
    <xf numFmtId="166" fontId="6" fillId="0" borderId="1" xfId="2" applyNumberFormat="1" applyFont="1" applyFill="1" applyBorder="1" applyAlignment="1">
      <alignment horizontal="right" vertical="center" wrapText="1"/>
    </xf>
    <xf numFmtId="166" fontId="5" fillId="0" borderId="1" xfId="2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166" fontId="5" fillId="0" borderId="1" xfId="4" applyNumberFormat="1" applyFont="1" applyFill="1" applyBorder="1" applyAlignment="1">
      <alignment vertical="center" wrapText="1"/>
    </xf>
    <xf numFmtId="0" fontId="8" fillId="0" borderId="0" xfId="5" applyFont="1" applyAlignment="1">
      <alignment horizontal="center" wrapText="1"/>
    </xf>
    <xf numFmtId="165" fontId="9" fillId="0" borderId="0" xfId="1" applyFont="1" applyFill="1" applyBorder="1" applyAlignment="1">
      <alignment horizontal="center" wrapText="1"/>
    </xf>
    <xf numFmtId="0" fontId="10" fillId="0" borderId="0" xfId="5" applyFont="1" applyAlignment="1">
      <alignment horizontal="center" wrapText="1"/>
    </xf>
    <xf numFmtId="3" fontId="12" fillId="0" borderId="0" xfId="6" applyNumberFormat="1" applyFont="1" applyAlignment="1">
      <alignment horizontal="center"/>
    </xf>
    <xf numFmtId="166" fontId="5" fillId="0" borderId="0" xfId="2" applyNumberFormat="1" applyFont="1" applyFill="1" applyBorder="1" applyAlignment="1">
      <alignment horizontal="right" wrapText="1"/>
    </xf>
    <xf numFmtId="166" fontId="6" fillId="0" borderId="0" xfId="2" applyNumberFormat="1" applyFont="1" applyFill="1" applyBorder="1" applyAlignment="1">
      <alignment horizontal="right" wrapText="1"/>
    </xf>
    <xf numFmtId="0" fontId="9" fillId="2" borderId="0" xfId="5" applyFont="1" applyFill="1" applyAlignment="1">
      <alignment horizontal="center" vertical="center" wrapText="1"/>
    </xf>
    <xf numFmtId="165" fontId="9" fillId="2" borderId="0" xfId="1" applyFont="1" applyFill="1" applyBorder="1" applyAlignment="1">
      <alignment horizontal="center" wrapText="1"/>
    </xf>
    <xf numFmtId="0" fontId="10" fillId="2" borderId="0" xfId="5" applyFont="1" applyFill="1" applyAlignment="1">
      <alignment horizontal="center" wrapText="1"/>
    </xf>
    <xf numFmtId="3" fontId="12" fillId="2" borderId="0" xfId="6" applyNumberFormat="1" applyFont="1" applyFill="1" applyAlignment="1">
      <alignment horizontal="center"/>
    </xf>
    <xf numFmtId="166" fontId="5" fillId="2" borderId="0" xfId="2" applyNumberFormat="1" applyFont="1" applyFill="1" applyBorder="1" applyAlignment="1">
      <alignment horizontal="right" wrapText="1"/>
    </xf>
    <xf numFmtId="166" fontId="6" fillId="2" borderId="0" xfId="2" applyNumberFormat="1" applyFont="1" applyFill="1" applyBorder="1" applyAlignment="1">
      <alignment horizontal="right" wrapText="1"/>
    </xf>
    <xf numFmtId="0" fontId="9" fillId="2" borderId="0" xfId="5" quotePrefix="1" applyFont="1" applyFill="1" applyAlignment="1">
      <alignment horizontal="center" vertical="center" wrapText="1"/>
    </xf>
    <xf numFmtId="0" fontId="0" fillId="0" borderId="0" xfId="0" applyAlignment="1">
      <alignment horizontal="left" vertical="center" indent="5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5" fontId="13" fillId="0" borderId="1" xfId="1" applyFont="1" applyBorder="1" applyAlignment="1">
      <alignment wrapText="1"/>
    </xf>
    <xf numFmtId="166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vertical="center" wrapText="1"/>
    </xf>
  </cellXfs>
  <cellStyles count="7">
    <cellStyle name="Ezres" xfId="1" builtinId="3"/>
    <cellStyle name="Normál" xfId="0" builtinId="0"/>
    <cellStyle name="Normál 2" xfId="6"/>
    <cellStyle name="Normál_A3B  I-II ütem szerz." xfId="5"/>
    <cellStyle name="Pénznem" xfId="2" builtinId="4"/>
    <cellStyle name="Pénznem 10" xfId="4"/>
    <cellStyle name="Pénznem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20" sqref="A20"/>
    </sheetView>
  </sheetViews>
  <sheetFormatPr defaultRowHeight="14.4" x14ac:dyDescent="0.3"/>
  <cols>
    <col min="1" max="1" width="19.33203125" customWidth="1"/>
    <col min="2" max="2" width="15.33203125" customWidth="1"/>
    <col min="3" max="3" width="14.6640625" customWidth="1"/>
    <col min="4" max="4" width="13.33203125" customWidth="1"/>
    <col min="6" max="6" width="11.88671875" customWidth="1"/>
    <col min="7" max="7" width="9.109375" customWidth="1"/>
  </cols>
  <sheetData>
    <row r="1" spans="1:8" ht="29.25" customHeight="1" x14ac:dyDescent="0.3">
      <c r="A1" s="30" t="s">
        <v>19</v>
      </c>
      <c r="B1" s="30"/>
      <c r="C1" s="30"/>
      <c r="D1" s="30"/>
      <c r="E1" s="30"/>
      <c r="F1" s="30"/>
      <c r="G1" s="26"/>
      <c r="H1" s="26"/>
    </row>
    <row r="3" spans="1:8" ht="31.5" customHeight="1" x14ac:dyDescent="0.3">
      <c r="A3" s="31" t="s">
        <v>43</v>
      </c>
      <c r="B3" s="31"/>
      <c r="C3" s="31"/>
      <c r="D3" s="31"/>
      <c r="E3" s="31"/>
      <c r="F3" s="31"/>
      <c r="G3" s="26"/>
      <c r="H3" s="26"/>
    </row>
    <row r="5" spans="1:8" x14ac:dyDescent="0.3">
      <c r="A5" s="34" t="s">
        <v>20</v>
      </c>
      <c r="B5" s="34"/>
      <c r="C5" s="34"/>
      <c r="D5" s="34"/>
      <c r="E5" s="34"/>
      <c r="F5" s="34"/>
      <c r="G5" s="34"/>
      <c r="H5" s="34"/>
    </row>
    <row r="6" spans="1:8" x14ac:dyDescent="0.3">
      <c r="A6" s="34" t="s">
        <v>21</v>
      </c>
      <c r="B6" s="34"/>
      <c r="C6" s="34"/>
      <c r="D6" s="34"/>
      <c r="E6" s="34"/>
      <c r="F6" s="34"/>
      <c r="G6" s="34"/>
      <c r="H6" s="34"/>
    </row>
    <row r="7" spans="1:8" x14ac:dyDescent="0.3">
      <c r="A7" s="33" t="s">
        <v>22</v>
      </c>
      <c r="B7" s="33"/>
      <c r="C7" s="33"/>
      <c r="D7" s="33"/>
      <c r="E7" s="33"/>
      <c r="F7" s="33"/>
      <c r="G7" s="33"/>
      <c r="H7" s="33"/>
    </row>
    <row r="8" spans="1:8" x14ac:dyDescent="0.3">
      <c r="A8" s="33" t="s">
        <v>23</v>
      </c>
      <c r="B8" s="33"/>
      <c r="C8" s="33"/>
      <c r="D8" s="33"/>
      <c r="E8" s="33"/>
      <c r="F8" s="33"/>
      <c r="G8" s="33"/>
      <c r="H8" s="33"/>
    </row>
    <row r="9" spans="1:8" x14ac:dyDescent="0.3">
      <c r="A9" s="33" t="s">
        <v>24</v>
      </c>
      <c r="B9" s="33"/>
      <c r="C9" s="33"/>
      <c r="D9" s="33"/>
      <c r="E9" s="33"/>
      <c r="F9" s="33"/>
      <c r="G9" s="33"/>
      <c r="H9" s="33"/>
    </row>
    <row r="10" spans="1:8" x14ac:dyDescent="0.3">
      <c r="A10" s="33" t="s">
        <v>25</v>
      </c>
      <c r="B10" s="33"/>
      <c r="C10" s="33"/>
      <c r="D10" s="33"/>
      <c r="E10" s="33"/>
      <c r="F10" s="33"/>
      <c r="G10" s="33"/>
      <c r="H10" s="33"/>
    </row>
    <row r="11" spans="1:8" x14ac:dyDescent="0.3">
      <c r="A11" s="33" t="s">
        <v>26</v>
      </c>
      <c r="B11" s="33"/>
      <c r="C11" s="33"/>
      <c r="D11" s="33"/>
      <c r="E11" s="33"/>
      <c r="F11" s="33"/>
      <c r="G11" s="33"/>
      <c r="H11" s="33"/>
    </row>
    <row r="13" spans="1:8" x14ac:dyDescent="0.3">
      <c r="A13" s="32" t="s">
        <v>33</v>
      </c>
      <c r="B13" s="32"/>
      <c r="C13" s="32"/>
      <c r="D13" s="32"/>
      <c r="E13" s="27"/>
      <c r="F13" s="27"/>
    </row>
    <row r="14" spans="1:8" x14ac:dyDescent="0.3">
      <c r="A14" s="28"/>
      <c r="B14" s="28"/>
      <c r="C14" s="28"/>
      <c r="D14" s="28"/>
      <c r="E14" s="28"/>
      <c r="F14" s="28"/>
    </row>
    <row r="15" spans="1:8" x14ac:dyDescent="0.3">
      <c r="A15" s="27" t="s">
        <v>27</v>
      </c>
      <c r="B15" s="27" t="s">
        <v>28</v>
      </c>
      <c r="C15" s="27" t="s">
        <v>29</v>
      </c>
      <c r="D15" s="27" t="s">
        <v>30</v>
      </c>
    </row>
    <row r="16" spans="1:8" x14ac:dyDescent="0.3">
      <c r="A16" t="s">
        <v>47</v>
      </c>
      <c r="C16" s="25"/>
      <c r="D16" s="25">
        <f t="shared" ref="D16" si="0">SUM(B16:C16)</f>
        <v>0</v>
      </c>
      <c r="E16" s="25"/>
      <c r="F16" s="25"/>
      <c r="G16" s="35"/>
      <c r="H16" s="35"/>
    </row>
    <row r="17" spans="1:8" x14ac:dyDescent="0.3">
      <c r="B17" s="25">
        <f>ROUND(SUM(B16:B16),0)</f>
        <v>0</v>
      </c>
      <c r="C17" s="25">
        <f>ROUND(SUM(C16:C16),0)</f>
        <v>0</v>
      </c>
      <c r="E17" s="36"/>
      <c r="F17" s="36"/>
    </row>
    <row r="19" spans="1:8" x14ac:dyDescent="0.3">
      <c r="A19" t="s">
        <v>32</v>
      </c>
      <c r="D19" s="25">
        <f>SUM(D16:D16)</f>
        <v>0</v>
      </c>
      <c r="G19" s="36"/>
      <c r="H19" s="36"/>
    </row>
    <row r="20" spans="1:8" x14ac:dyDescent="0.3">
      <c r="A20" t="s">
        <v>35</v>
      </c>
      <c r="D20" s="25">
        <f>ROUND(D19*0.27,0)</f>
        <v>0</v>
      </c>
      <c r="G20" s="36"/>
      <c r="H20" s="36"/>
    </row>
    <row r="21" spans="1:8" x14ac:dyDescent="0.3">
      <c r="A21" t="s">
        <v>31</v>
      </c>
      <c r="D21" s="29">
        <f>ROUND(SUM(D19:D20),0)</f>
        <v>0</v>
      </c>
      <c r="G21" s="36"/>
      <c r="H21" s="36"/>
    </row>
    <row r="24" spans="1:8" x14ac:dyDescent="0.3">
      <c r="A24" t="s">
        <v>36</v>
      </c>
    </row>
    <row r="25" spans="1:8" x14ac:dyDescent="0.3">
      <c r="C25" s="38"/>
      <c r="D25" s="38"/>
    </row>
    <row r="26" spans="1:8" x14ac:dyDescent="0.3">
      <c r="C26" s="37" t="s">
        <v>34</v>
      </c>
      <c r="D26" s="37"/>
    </row>
    <row r="27" spans="1:8" x14ac:dyDescent="0.3">
      <c r="C27" s="36" t="s">
        <v>37</v>
      </c>
      <c r="D27" s="36"/>
    </row>
  </sheetData>
  <mergeCells count="18">
    <mergeCell ref="G16:H16"/>
    <mergeCell ref="C27:D27"/>
    <mergeCell ref="C26:D26"/>
    <mergeCell ref="C25:D25"/>
    <mergeCell ref="G20:H20"/>
    <mergeCell ref="G21:H21"/>
    <mergeCell ref="E17:F17"/>
    <mergeCell ref="G19:H19"/>
    <mergeCell ref="A1:F1"/>
    <mergeCell ref="A3:F3"/>
    <mergeCell ref="A13:D13"/>
    <mergeCell ref="A9:H9"/>
    <mergeCell ref="A10:H10"/>
    <mergeCell ref="A11:H11"/>
    <mergeCell ref="A5:H5"/>
    <mergeCell ref="A6:H6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7" sqref="A7"/>
    </sheetView>
  </sheetViews>
  <sheetFormatPr defaultRowHeight="14.4" x14ac:dyDescent="0.3"/>
  <cols>
    <col min="1" max="1" width="33.88671875" customWidth="1"/>
    <col min="2" max="2" width="21.33203125" customWidth="1"/>
    <col min="3" max="3" width="10.6640625" bestFit="1" customWidth="1"/>
    <col min="4" max="4" width="6.5546875" customWidth="1"/>
    <col min="5" max="9" width="10.6640625" customWidth="1"/>
  </cols>
  <sheetData>
    <row r="1" spans="1:9" x14ac:dyDescent="0.3">
      <c r="A1" s="32" t="s">
        <v>45</v>
      </c>
      <c r="B1" s="36"/>
      <c r="C1" s="36"/>
      <c r="D1" s="36"/>
      <c r="E1" s="36"/>
      <c r="F1" s="36"/>
      <c r="G1" s="36"/>
      <c r="H1" s="36"/>
      <c r="I1" s="36"/>
    </row>
    <row r="2" spans="1:9" x14ac:dyDescent="0.3">
      <c r="A2" s="38" t="s">
        <v>44</v>
      </c>
      <c r="B2" s="38"/>
      <c r="C2" s="38"/>
      <c r="D2" s="38"/>
      <c r="E2" s="38"/>
      <c r="F2" s="38"/>
      <c r="G2" s="38"/>
      <c r="H2" s="38"/>
      <c r="I2" s="38"/>
    </row>
    <row r="3" spans="1:9" ht="31.2" x14ac:dyDescent="0.3">
      <c r="A3" s="23" t="s">
        <v>0</v>
      </c>
      <c r="B3" s="23" t="s">
        <v>1</v>
      </c>
      <c r="C3" s="24" t="s">
        <v>2</v>
      </c>
      <c r="D3" s="23" t="s">
        <v>3</v>
      </c>
      <c r="E3" s="22" t="s">
        <v>12</v>
      </c>
      <c r="F3" s="22" t="s">
        <v>13</v>
      </c>
      <c r="G3" s="22" t="s">
        <v>14</v>
      </c>
      <c r="H3" s="22" t="s">
        <v>15</v>
      </c>
      <c r="I3" s="22" t="s">
        <v>16</v>
      </c>
    </row>
    <row r="4" spans="1:9" ht="43.2" x14ac:dyDescent="0.3">
      <c r="A4" s="1" t="s">
        <v>4</v>
      </c>
      <c r="B4" s="2" t="s">
        <v>46</v>
      </c>
      <c r="C4" s="3">
        <v>1288</v>
      </c>
      <c r="D4" s="2" t="s">
        <v>5</v>
      </c>
      <c r="E4" s="2"/>
      <c r="F4" s="2"/>
      <c r="G4" s="5">
        <f>C4*E4</f>
        <v>0</v>
      </c>
      <c r="H4" s="5">
        <f>C4*F4</f>
        <v>0</v>
      </c>
      <c r="I4" s="4">
        <f>G4+H4</f>
        <v>0</v>
      </c>
    </row>
    <row r="5" spans="1:9" ht="43.2" x14ac:dyDescent="0.3">
      <c r="A5" s="6" t="s">
        <v>6</v>
      </c>
      <c r="B5" s="2" t="s">
        <v>49</v>
      </c>
      <c r="C5" s="3">
        <v>966</v>
      </c>
      <c r="D5" s="2" t="s">
        <v>5</v>
      </c>
      <c r="E5" s="2"/>
      <c r="F5" s="2"/>
      <c r="G5" s="5">
        <f t="shared" ref="G5:G9" si="0">C5*E5</f>
        <v>0</v>
      </c>
      <c r="H5" s="5">
        <f t="shared" ref="H5:H9" si="1">C5*F5</f>
        <v>0</v>
      </c>
      <c r="I5" s="4">
        <f t="shared" ref="I5:I9" si="2">G5+H5</f>
        <v>0</v>
      </c>
    </row>
    <row r="6" spans="1:9" ht="27.75" customHeight="1" x14ac:dyDescent="0.3">
      <c r="A6" s="6" t="s">
        <v>40</v>
      </c>
      <c r="B6" s="2" t="s">
        <v>41</v>
      </c>
      <c r="C6" s="3">
        <v>322</v>
      </c>
      <c r="D6" s="2" t="s">
        <v>42</v>
      </c>
      <c r="E6" s="2"/>
      <c r="F6" s="2"/>
      <c r="G6" s="5">
        <f t="shared" si="0"/>
        <v>0</v>
      </c>
      <c r="H6" s="5">
        <f t="shared" si="1"/>
        <v>0</v>
      </c>
      <c r="I6" s="4">
        <f t="shared" si="2"/>
        <v>0</v>
      </c>
    </row>
    <row r="7" spans="1:9" ht="68.25" customHeight="1" x14ac:dyDescent="0.3">
      <c r="A7" s="39" t="s">
        <v>39</v>
      </c>
      <c r="B7" s="2" t="s">
        <v>48</v>
      </c>
      <c r="C7" s="3">
        <v>13</v>
      </c>
      <c r="D7" s="2" t="s">
        <v>7</v>
      </c>
      <c r="E7" s="7"/>
      <c r="F7" s="7"/>
      <c r="G7" s="5">
        <f t="shared" si="0"/>
        <v>0</v>
      </c>
      <c r="H7" s="5">
        <f t="shared" si="1"/>
        <v>0</v>
      </c>
      <c r="I7" s="4">
        <f t="shared" si="2"/>
        <v>0</v>
      </c>
    </row>
    <row r="8" spans="1:9" ht="28.8" x14ac:dyDescent="0.3">
      <c r="A8" s="6" t="s">
        <v>11</v>
      </c>
      <c r="B8" s="2"/>
      <c r="C8" s="3">
        <v>1</v>
      </c>
      <c r="D8" s="2" t="s">
        <v>7</v>
      </c>
      <c r="E8" s="7"/>
      <c r="F8" s="7"/>
      <c r="G8" s="5">
        <f t="shared" si="0"/>
        <v>0</v>
      </c>
      <c r="H8" s="5">
        <f t="shared" si="1"/>
        <v>0</v>
      </c>
      <c r="I8" s="4">
        <f t="shared" si="2"/>
        <v>0</v>
      </c>
    </row>
    <row r="9" spans="1:9" ht="33.75" customHeight="1" x14ac:dyDescent="0.3">
      <c r="A9" s="6" t="s">
        <v>38</v>
      </c>
      <c r="B9" s="2"/>
      <c r="C9" s="3">
        <v>1</v>
      </c>
      <c r="D9" s="2" t="s">
        <v>7</v>
      </c>
      <c r="E9" s="7"/>
      <c r="F9" s="7"/>
      <c r="G9" s="5">
        <f t="shared" si="0"/>
        <v>0</v>
      </c>
      <c r="H9" s="5">
        <f t="shared" si="1"/>
        <v>0</v>
      </c>
      <c r="I9" s="4">
        <f t="shared" si="2"/>
        <v>0</v>
      </c>
    </row>
    <row r="10" spans="1:9" x14ac:dyDescent="0.3">
      <c r="A10" s="8" t="s">
        <v>16</v>
      </c>
      <c r="B10" s="8"/>
      <c r="C10" s="9"/>
      <c r="D10" s="10"/>
      <c r="E10" s="11"/>
      <c r="F10" s="11"/>
      <c r="G10" s="12">
        <f>SUM(G4:G9)</f>
        <v>0</v>
      </c>
      <c r="H10" s="12">
        <f>SUM(H4:H9)</f>
        <v>0</v>
      </c>
      <c r="I10" s="13"/>
    </row>
    <row r="11" spans="1:9" x14ac:dyDescent="0.3">
      <c r="A11" s="8"/>
      <c r="B11" s="8"/>
      <c r="C11" s="9"/>
      <c r="D11" s="10"/>
      <c r="E11" s="11"/>
      <c r="F11" s="11"/>
      <c r="G11" s="12"/>
      <c r="H11" s="12"/>
      <c r="I11" s="13"/>
    </row>
    <row r="12" spans="1:9" x14ac:dyDescent="0.3">
      <c r="A12" s="14" t="s">
        <v>8</v>
      </c>
      <c r="B12" s="14"/>
      <c r="C12" s="15"/>
      <c r="D12" s="16"/>
      <c r="E12" s="17"/>
      <c r="F12" s="17"/>
      <c r="G12" s="18"/>
      <c r="H12" s="18"/>
      <c r="I12" s="19">
        <f>SUM(I4:I9)</f>
        <v>0</v>
      </c>
    </row>
    <row r="13" spans="1:9" x14ac:dyDescent="0.3">
      <c r="A13" s="20" t="s">
        <v>9</v>
      </c>
      <c r="B13" s="20"/>
      <c r="C13" s="15"/>
      <c r="D13" s="16"/>
      <c r="E13" s="17"/>
      <c r="F13" s="17"/>
      <c r="G13" s="18"/>
      <c r="H13" s="18"/>
      <c r="I13" s="19">
        <f>ROUND(I12*0.27,0)</f>
        <v>0</v>
      </c>
    </row>
    <row r="14" spans="1:9" x14ac:dyDescent="0.3">
      <c r="A14" s="14" t="s">
        <v>10</v>
      </c>
      <c r="B14" s="14"/>
      <c r="C14" s="15"/>
      <c r="D14" s="16"/>
      <c r="E14" s="17"/>
      <c r="F14" s="17"/>
      <c r="G14" s="18"/>
      <c r="H14" s="18"/>
      <c r="I14" s="19">
        <f>I12+I13</f>
        <v>0</v>
      </c>
    </row>
    <row r="17" spans="1:7" x14ac:dyDescent="0.3">
      <c r="A17" s="21" t="s">
        <v>17</v>
      </c>
    </row>
    <row r="18" spans="1:7" x14ac:dyDescent="0.3">
      <c r="A18" s="21"/>
      <c r="E18" s="36" t="s">
        <v>18</v>
      </c>
      <c r="F18" s="36"/>
      <c r="G18" s="36"/>
    </row>
  </sheetData>
  <mergeCells count="3">
    <mergeCell ref="A1:I1"/>
    <mergeCell ref="A2:I2"/>
    <mergeCell ref="E18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FŐÖSSZESÍTŐ</vt:lpstr>
      <vt:lpstr>Kinizsi utca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Karácsony Koppány</dc:creator>
  <cp:lastModifiedBy>Péter Zsuzsa</cp:lastModifiedBy>
  <cp:lastPrinted>2023-03-23T09:28:35Z</cp:lastPrinted>
  <dcterms:created xsi:type="dcterms:W3CDTF">2021-02-26T14:54:36Z</dcterms:created>
  <dcterms:modified xsi:type="dcterms:W3CDTF">2023-07-19T06:52:11Z</dcterms:modified>
</cp:coreProperties>
</file>